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6580" windowHeight="14920" tabRatio="500" firstSheet="1" activeTab="7"/>
  </bookViews>
  <sheets>
    <sheet name="bin to dec" sheetId="2" r:id="rId1"/>
    <sheet name="multiple bin to dec" sheetId="1" r:id="rId2"/>
    <sheet name="bases" sheetId="3" r:id="rId3"/>
    <sheet name="Exp notation" sheetId="4" r:id="rId4"/>
    <sheet name="digits" sheetId="5" r:id="rId5"/>
    <sheet name="COUNTING" sheetId="6" r:id="rId6"/>
    <sheet name="place values" sheetId="7" r:id="rId7"/>
    <sheet name="dec to bin" sheetId="8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8" l="1"/>
  <c r="C45" i="8"/>
  <c r="C47" i="8"/>
  <c r="C49" i="8"/>
  <c r="C51" i="8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7" i="3"/>
  <c r="I21" i="7"/>
  <c r="H21" i="7"/>
  <c r="G21" i="7"/>
  <c r="F21" i="7"/>
  <c r="E21" i="7"/>
  <c r="D21" i="7"/>
  <c r="I21" i="6"/>
  <c r="I22" i="6"/>
  <c r="I23" i="6"/>
  <c r="I24" i="6"/>
  <c r="I25" i="6"/>
  <c r="I26" i="6"/>
  <c r="I27" i="6"/>
  <c r="I28" i="6"/>
  <c r="I35" i="6"/>
  <c r="I20" i="6"/>
  <c r="I36" i="6"/>
  <c r="G4" i="6"/>
  <c r="G36" i="6"/>
  <c r="G5" i="6"/>
  <c r="G29" i="6"/>
  <c r="G6" i="6"/>
  <c r="G30" i="6"/>
  <c r="G7" i="6"/>
  <c r="G31" i="6"/>
  <c r="G8" i="6"/>
  <c r="G32" i="6"/>
  <c r="G9" i="6"/>
  <c r="G33" i="6"/>
  <c r="G10" i="6"/>
  <c r="G34" i="6"/>
  <c r="G35" i="6"/>
  <c r="G28" i="6"/>
  <c r="G21" i="6"/>
  <c r="G22" i="6"/>
  <c r="G23" i="6"/>
  <c r="G24" i="6"/>
  <c r="G25" i="6"/>
  <c r="G26" i="6"/>
  <c r="G27" i="6"/>
  <c r="G20" i="6"/>
  <c r="G13" i="6"/>
  <c r="G14" i="6"/>
  <c r="G15" i="6"/>
  <c r="G16" i="6"/>
  <c r="G17" i="6"/>
  <c r="G18" i="6"/>
  <c r="G19" i="6"/>
  <c r="G12" i="6"/>
  <c r="E34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20" i="6"/>
  <c r="C36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21" i="6"/>
  <c r="C20" i="6"/>
  <c r="U10" i="4"/>
  <c r="U8" i="4"/>
  <c r="U6" i="4"/>
  <c r="U4" i="4"/>
  <c r="B5" i="4"/>
  <c r="B6" i="4"/>
  <c r="B7" i="4"/>
  <c r="B8" i="4"/>
  <c r="B9" i="4"/>
  <c r="B10" i="4"/>
  <c r="B11" i="4"/>
  <c r="B12" i="4"/>
  <c r="B13" i="4"/>
  <c r="E5" i="4"/>
  <c r="E6" i="4"/>
  <c r="E7" i="4"/>
  <c r="E8" i="4"/>
  <c r="E9" i="4"/>
  <c r="E10" i="4"/>
  <c r="E11" i="4"/>
  <c r="E12" i="4"/>
  <c r="E13" i="4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F22" i="3"/>
  <c r="I22" i="3"/>
  <c r="F23" i="3"/>
  <c r="I23" i="3"/>
  <c r="F24" i="3"/>
  <c r="I24" i="3"/>
  <c r="F25" i="3"/>
  <c r="I25" i="3"/>
  <c r="F26" i="3"/>
  <c r="I26" i="3"/>
  <c r="F27" i="3"/>
  <c r="I27" i="3"/>
  <c r="F28" i="3"/>
  <c r="I28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A27" i="3"/>
  <c r="D27" i="3"/>
  <c r="A28" i="3"/>
  <c r="D28" i="3"/>
  <c r="A29" i="3"/>
  <c r="D29" i="3"/>
  <c r="A30" i="3"/>
  <c r="D30" i="3"/>
  <c r="A31" i="3"/>
  <c r="D31" i="3"/>
  <c r="A32" i="3"/>
  <c r="D32" i="3"/>
  <c r="A33" i="3"/>
  <c r="D33" i="3"/>
  <c r="A34" i="3"/>
  <c r="D34" i="3"/>
  <c r="A35" i="3"/>
  <c r="D35" i="3"/>
  <c r="A36" i="3"/>
  <c r="D36" i="3"/>
  <c r="A37" i="3"/>
  <c r="D37" i="3"/>
  <c r="A38" i="3"/>
  <c r="D38" i="3"/>
  <c r="A39" i="3"/>
  <c r="D39" i="3"/>
  <c r="A40" i="3"/>
  <c r="D40" i="3"/>
  <c r="A41" i="3"/>
  <c r="D41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P11" i="2"/>
  <c r="Q11" i="2"/>
  <c r="R11" i="2"/>
  <c r="S11" i="2"/>
  <c r="T11" i="2"/>
  <c r="C11" i="2"/>
  <c r="D11" i="2"/>
  <c r="E11" i="2"/>
  <c r="F11" i="2"/>
  <c r="G11" i="2"/>
  <c r="H11" i="2"/>
  <c r="I11" i="2"/>
  <c r="J11" i="2"/>
  <c r="K11" i="2"/>
  <c r="L11" i="2"/>
  <c r="M11" i="2"/>
  <c r="N11" i="2"/>
  <c r="Q12" i="1"/>
  <c r="R12" i="1"/>
  <c r="S12" i="1"/>
  <c r="P12" i="1"/>
  <c r="E12" i="1"/>
  <c r="F12" i="1"/>
  <c r="G12" i="1"/>
  <c r="H12" i="1"/>
  <c r="I12" i="1"/>
  <c r="J12" i="1"/>
  <c r="K12" i="1"/>
  <c r="L12" i="1"/>
  <c r="M12" i="1"/>
  <c r="D12" i="1"/>
  <c r="C12" i="1"/>
  <c r="T12" i="1"/>
  <c r="N12" i="1"/>
  <c r="Q27" i="1"/>
  <c r="R27" i="1"/>
  <c r="S27" i="1"/>
  <c r="P27" i="1"/>
  <c r="D27" i="1"/>
  <c r="E27" i="1"/>
  <c r="F27" i="1"/>
  <c r="G27" i="1"/>
  <c r="H27" i="1"/>
  <c r="I27" i="1"/>
  <c r="J27" i="1"/>
  <c r="K27" i="1"/>
  <c r="L27" i="1"/>
  <c r="M27" i="1"/>
  <c r="C27" i="1"/>
  <c r="T27" i="1"/>
  <c r="N27" i="1"/>
  <c r="F20" i="1"/>
  <c r="G20" i="1"/>
  <c r="C20" i="1"/>
  <c r="D20" i="1"/>
  <c r="H20" i="1"/>
  <c r="I20" i="1"/>
  <c r="J20" i="1"/>
  <c r="K20" i="1"/>
  <c r="L20" i="1"/>
  <c r="M20" i="1"/>
  <c r="E20" i="1"/>
  <c r="N20" i="1"/>
  <c r="P20" i="1"/>
  <c r="Q20" i="1"/>
  <c r="R20" i="1"/>
  <c r="S20" i="1"/>
  <c r="T20" i="1"/>
</calcChain>
</file>

<file path=xl/sharedStrings.xml><?xml version="1.0" encoding="utf-8"?>
<sst xmlns="http://schemas.openxmlformats.org/spreadsheetml/2006/main" count="257" uniqueCount="77">
  <si>
    <t>Power (exponent)</t>
  </si>
  <si>
    <t>Base</t>
  </si>
  <si>
    <t>Decimal</t>
  </si>
  <si>
    <t>Binary</t>
  </si>
  <si>
    <t xml:space="preserve">Value - powers of </t>
  </si>
  <si>
    <t>Binary (Base 2)</t>
  </si>
  <si>
    <t>Decimal (Base 10)</t>
  </si>
  <si>
    <t>expanded form</t>
  </si>
  <si>
    <t>Place values</t>
  </si>
  <si>
    <t>1*32 + 1*16 + 0*8 + 1*4 + 0*2 + 1*1</t>
  </si>
  <si>
    <t>1*32</t>
  </si>
  <si>
    <t>1*16</t>
  </si>
  <si>
    <t>0*8</t>
  </si>
  <si>
    <t>1*4</t>
  </si>
  <si>
    <t>0*2</t>
  </si>
  <si>
    <t>1*1</t>
  </si>
  <si>
    <t>1*64</t>
  </si>
  <si>
    <t>1*100</t>
  </si>
  <si>
    <t>1*10</t>
  </si>
  <si>
    <t>7*1</t>
  </si>
  <si>
    <t>=</t>
  </si>
  <si>
    <t>Base 2</t>
  </si>
  <si>
    <t>Base 4</t>
  </si>
  <si>
    <t>Quaternary</t>
  </si>
  <si>
    <t>Octal</t>
  </si>
  <si>
    <t>Base 8</t>
  </si>
  <si>
    <t>Hexadecimal</t>
  </si>
  <si>
    <t>Base 16</t>
  </si>
  <si>
    <t>Decimal expanded notation</t>
  </si>
  <si>
    <t>Base 10</t>
  </si>
  <si>
    <t>(</t>
  </si>
  <si>
    <t>*</t>
  </si>
  <si>
    <t>) + (</t>
  </si>
  <si>
    <t>)</t>
  </si>
  <si>
    <t>[values In decimal]</t>
  </si>
  <si>
    <t>A</t>
  </si>
  <si>
    <t>B</t>
  </si>
  <si>
    <t>C</t>
  </si>
  <si>
    <t>D</t>
  </si>
  <si>
    <t>E</t>
  </si>
  <si>
    <t>F</t>
  </si>
  <si>
    <t>1A</t>
  </si>
  <si>
    <t>1B</t>
  </si>
  <si>
    <t>1C</t>
  </si>
  <si>
    <t>1D</t>
  </si>
  <si>
    <t>1E</t>
  </si>
  <si>
    <t>1F</t>
  </si>
  <si>
    <t>Place Values</t>
  </si>
  <si>
    <t>Quaternary (Base 4)</t>
  </si>
  <si>
    <t>Octal (Base 8)</t>
  </si>
  <si>
    <t>Hexadecimal (Base 16)</t>
  </si>
  <si>
    <t>ones</t>
  </si>
  <si>
    <t>tens</t>
  </si>
  <si>
    <t>hun..</t>
  </si>
  <si>
    <t>twos</t>
  </si>
  <si>
    <t>fours</t>
  </si>
  <si>
    <t>sixte..</t>
  </si>
  <si>
    <t>eights</t>
  </si>
  <si>
    <t>sixty-f..</t>
  </si>
  <si>
    <t>sixt..</t>
  </si>
  <si>
    <t>twohu..</t>
  </si>
  <si>
    <t>Division method</t>
  </si>
  <si>
    <t>Divide by 2 and keep remainder at every step</t>
  </si>
  <si>
    <t xml:space="preserve">Stop dividing when quotient is 1 (don't forget to keep the last remainder) </t>
  </si>
  <si>
    <t>First remainder is the ones position in binary answer</t>
  </si>
  <si>
    <t>Subtraction method</t>
  </si>
  <si>
    <t>Subract out the largest power of 2 possible in the decimal value</t>
  </si>
  <si>
    <t>From the previous difference, subtract out the largest power of 2</t>
  </si>
  <si>
    <t>Continue until the difference is 0</t>
  </si>
  <si>
    <t>Put a 1 (one) in that place value in the resulting binary number</t>
  </si>
  <si>
    <t>Put a  1 (one) in that place value in the resulting binary number</t>
  </si>
  <si>
    <t>Fill all unused place values in the binary number with 0's</t>
  </si>
  <si>
    <t>Example:</t>
  </si>
  <si>
    <t>Convert decimal 2744 to binary</t>
  </si>
  <si>
    <t>remainders</t>
  </si>
  <si>
    <t>place values</t>
  </si>
  <si>
    <t>ones place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</si>
</sst>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b/>
      <sz val="18"/>
      <color theme="1"/>
      <name val="Calibri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20"/>
      <color theme="1"/>
      <name val="Calibri"/>
      <scheme val="minor"/>
    </font>
    <font>
      <sz val="12"/>
      <color rgb="FF000000"/>
      <name val="Calibri"/>
      <family val="2"/>
      <charset val="136"/>
      <scheme val="minor"/>
    </font>
    <font>
      <sz val="14"/>
      <color rgb="FF000000"/>
      <name val="Calibri"/>
      <scheme val="minor"/>
    </font>
    <font>
      <sz val="16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Fill="1"/>
    <xf numFmtId="0" fontId="3" fillId="0" borderId="0" xfId="0" applyFont="1" applyFill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0" xfId="0" applyFont="1" applyFill="1"/>
    <xf numFmtId="0" fontId="0" fillId="4" borderId="0" xfId="0" applyFill="1"/>
    <xf numFmtId="0" fontId="5" fillId="0" borderId="0" xfId="0" applyFont="1"/>
    <xf numFmtId="0" fontId="5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4" fillId="6" borderId="0" xfId="0" applyFont="1" applyFill="1"/>
    <xf numFmtId="0" fontId="0" fillId="6" borderId="0" xfId="0" applyFill="1"/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left" vertical="top"/>
    </xf>
    <xf numFmtId="0" fontId="8" fillId="6" borderId="0" xfId="0" applyFont="1" applyFill="1"/>
    <xf numFmtId="0" fontId="7" fillId="6" borderId="0" xfId="0" applyFont="1" applyFill="1"/>
    <xf numFmtId="0" fontId="9" fillId="6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top"/>
    </xf>
    <xf numFmtId="0" fontId="4" fillId="3" borderId="0" xfId="0" applyFont="1" applyFill="1"/>
    <xf numFmtId="0" fontId="0" fillId="3" borderId="0" xfId="0" applyFill="1"/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left" vertical="top"/>
    </xf>
    <xf numFmtId="0" fontId="8" fillId="7" borderId="0" xfId="0" applyFont="1" applyFill="1"/>
    <xf numFmtId="0" fontId="7" fillId="7" borderId="0" xfId="0" applyFont="1" applyFill="1"/>
    <xf numFmtId="0" fontId="9" fillId="7" borderId="0" xfId="0" applyFont="1" applyFill="1" applyAlignment="1">
      <alignment horizontal="center"/>
    </xf>
    <xf numFmtId="0" fontId="7" fillId="7" borderId="0" xfId="0" applyFont="1" applyFill="1" applyAlignment="1">
      <alignment horizontal="left" vertical="top"/>
    </xf>
    <xf numFmtId="0" fontId="4" fillId="7" borderId="0" xfId="0" applyFont="1" applyFill="1"/>
    <xf numFmtId="0" fontId="0" fillId="7" borderId="0" xfId="0" applyFill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left" vertical="top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0" fillId="0" borderId="2" xfId="0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0" fillId="7" borderId="0" xfId="0" applyFill="1" applyBorder="1"/>
    <xf numFmtId="0" fontId="0" fillId="7" borderId="8" xfId="0" applyFill="1" applyBorder="1"/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7" borderId="2" xfId="0" applyFill="1" applyBorder="1"/>
    <xf numFmtId="0" fontId="5" fillId="7" borderId="3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9" borderId="0" xfId="0" applyFont="1" applyFill="1"/>
    <xf numFmtId="0" fontId="5" fillId="0" borderId="4" xfId="0" applyFont="1" applyBorder="1"/>
    <xf numFmtId="1" fontId="5" fillId="0" borderId="0" xfId="0" applyNumberFormat="1" applyFont="1"/>
    <xf numFmtId="0" fontId="5" fillId="9" borderId="10" xfId="0" applyFont="1" applyFill="1" applyBorder="1"/>
  </cellXfs>
  <cellStyles count="1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5"/>
  <sheetViews>
    <sheetView zoomScale="175" zoomScaleNormal="175" zoomScalePageLayoutView="175" workbookViewId="0">
      <selection activeCell="K8" sqref="K8"/>
    </sheetView>
  </sheetViews>
  <sheetFormatPr baseColWidth="10" defaultRowHeight="15" x14ac:dyDescent="0"/>
  <cols>
    <col min="1" max="1" width="18.83203125" customWidth="1"/>
    <col min="2" max="2" width="6.1640625" customWidth="1"/>
    <col min="3" max="3" width="6" customWidth="1"/>
    <col min="4" max="4" width="4.83203125" customWidth="1"/>
    <col min="5" max="5" width="6.5" customWidth="1"/>
    <col min="6" max="6" width="4.6640625" customWidth="1"/>
    <col min="7" max="13" width="8.33203125" customWidth="1"/>
    <col min="14" max="14" width="12.1640625" customWidth="1"/>
    <col min="15" max="15" width="5.1640625" customWidth="1"/>
    <col min="16" max="16" width="6.1640625" customWidth="1"/>
    <col min="17" max="19" width="9.1640625" customWidth="1"/>
    <col min="20" max="20" width="10.1640625" customWidth="1"/>
  </cols>
  <sheetData>
    <row r="2" spans="1:20" s="6" customFormat="1" ht="18">
      <c r="A2" s="5" t="s">
        <v>4</v>
      </c>
      <c r="C2" s="15">
        <v>1024</v>
      </c>
      <c r="D2" s="15">
        <v>512</v>
      </c>
      <c r="E2" s="15">
        <v>256</v>
      </c>
      <c r="F2" s="15">
        <v>128</v>
      </c>
      <c r="G2" s="6">
        <v>64</v>
      </c>
      <c r="H2" s="6">
        <v>32</v>
      </c>
      <c r="I2" s="6">
        <v>16</v>
      </c>
      <c r="J2" s="6">
        <v>8</v>
      </c>
      <c r="K2" s="6">
        <v>4</v>
      </c>
      <c r="L2" s="6">
        <v>2</v>
      </c>
      <c r="M2" s="6">
        <v>1</v>
      </c>
      <c r="N2" s="6" t="s">
        <v>5</v>
      </c>
      <c r="P2" s="6">
        <v>1000</v>
      </c>
      <c r="Q2" s="6">
        <v>100</v>
      </c>
      <c r="R2" s="6">
        <v>10</v>
      </c>
      <c r="S2" s="6">
        <v>1</v>
      </c>
      <c r="T2" s="6" t="s">
        <v>6</v>
      </c>
    </row>
    <row r="3" spans="1:20">
      <c r="A3" s="1"/>
      <c r="C3" s="16"/>
      <c r="D3" s="16"/>
      <c r="E3" s="16"/>
      <c r="F3" s="16"/>
    </row>
    <row r="4" spans="1:20">
      <c r="A4" t="s">
        <v>0</v>
      </c>
      <c r="C4" s="16">
        <v>10</v>
      </c>
      <c r="D4" s="16">
        <v>9</v>
      </c>
      <c r="E4" s="16">
        <v>8</v>
      </c>
      <c r="F4" s="16">
        <v>7</v>
      </c>
      <c r="G4">
        <v>6</v>
      </c>
      <c r="H4">
        <v>5</v>
      </c>
      <c r="I4">
        <v>4</v>
      </c>
      <c r="J4">
        <v>3</v>
      </c>
      <c r="K4">
        <v>2</v>
      </c>
      <c r="L4">
        <v>1</v>
      </c>
      <c r="M4">
        <v>0</v>
      </c>
      <c r="P4">
        <v>3</v>
      </c>
      <c r="Q4">
        <v>2</v>
      </c>
      <c r="R4">
        <v>1</v>
      </c>
      <c r="S4">
        <v>0</v>
      </c>
    </row>
    <row r="5" spans="1:20" s="17" customFormat="1" ht="20">
      <c r="A5" s="17" t="s">
        <v>1</v>
      </c>
      <c r="B5" s="13"/>
      <c r="C5" s="18">
        <v>2</v>
      </c>
      <c r="D5" s="18">
        <v>2</v>
      </c>
      <c r="E5" s="18">
        <v>2</v>
      </c>
      <c r="F5" s="18">
        <v>2</v>
      </c>
      <c r="G5" s="13">
        <v>2</v>
      </c>
      <c r="H5" s="13">
        <v>2</v>
      </c>
      <c r="I5" s="13">
        <v>2</v>
      </c>
      <c r="J5" s="13">
        <v>2</v>
      </c>
      <c r="K5" s="13">
        <v>2</v>
      </c>
      <c r="L5" s="13">
        <v>2</v>
      </c>
      <c r="M5" s="13">
        <v>2</v>
      </c>
      <c r="N5" s="13"/>
      <c r="P5" s="13">
        <v>10</v>
      </c>
      <c r="Q5" s="13">
        <v>10</v>
      </c>
      <c r="R5" s="13">
        <v>10</v>
      </c>
      <c r="S5" s="13">
        <v>10</v>
      </c>
      <c r="T5" s="13"/>
    </row>
    <row r="6" spans="1:20">
      <c r="B6" s="2"/>
      <c r="C6" s="76"/>
      <c r="D6" s="76"/>
      <c r="E6" s="76"/>
      <c r="F6" s="76"/>
      <c r="G6" s="19"/>
      <c r="H6" s="19"/>
      <c r="I6" s="19"/>
      <c r="J6" s="19"/>
      <c r="K6" s="19"/>
      <c r="L6" s="19"/>
      <c r="M6" s="19"/>
      <c r="N6" s="19"/>
      <c r="O6" s="20"/>
      <c r="P6" s="19"/>
      <c r="Q6" s="19"/>
      <c r="R6" s="19"/>
      <c r="S6" s="19"/>
      <c r="T6" s="19"/>
    </row>
    <row r="7" spans="1:20" s="6" customFormat="1" ht="18">
      <c r="A7" s="5" t="s">
        <v>8</v>
      </c>
      <c r="C7" s="77">
        <v>1024</v>
      </c>
      <c r="D7" s="77">
        <v>512</v>
      </c>
      <c r="E7" s="77">
        <v>256</v>
      </c>
      <c r="F7" s="77">
        <v>128</v>
      </c>
      <c r="G7" s="9">
        <v>64</v>
      </c>
      <c r="H7" s="9">
        <v>32</v>
      </c>
      <c r="I7" s="9">
        <v>16</v>
      </c>
      <c r="J7" s="9">
        <v>8</v>
      </c>
      <c r="K7" s="9">
        <v>4</v>
      </c>
      <c r="L7" s="9">
        <v>2</v>
      </c>
      <c r="M7" s="9">
        <v>1</v>
      </c>
      <c r="N7" s="9"/>
      <c r="O7" s="9"/>
      <c r="P7" s="9">
        <v>1000</v>
      </c>
      <c r="Q7" s="9">
        <v>100</v>
      </c>
      <c r="R7" s="9">
        <v>10</v>
      </c>
      <c r="S7" s="9">
        <v>1</v>
      </c>
    </row>
    <row r="8" spans="1:20" ht="23">
      <c r="C8" s="11">
        <v>0</v>
      </c>
      <c r="D8" s="11">
        <v>0</v>
      </c>
      <c r="E8" s="11">
        <v>1</v>
      </c>
      <c r="F8" s="11">
        <v>0</v>
      </c>
      <c r="G8" s="10">
        <v>1</v>
      </c>
      <c r="H8" s="10">
        <v>1</v>
      </c>
      <c r="I8" s="10">
        <v>0</v>
      </c>
      <c r="J8" s="10">
        <v>1</v>
      </c>
      <c r="K8" s="10">
        <v>1</v>
      </c>
      <c r="L8" s="10">
        <v>0</v>
      </c>
      <c r="M8" s="10">
        <v>1</v>
      </c>
      <c r="N8" s="11">
        <v>1110101</v>
      </c>
      <c r="O8" s="2"/>
      <c r="P8" s="12">
        <v>0</v>
      </c>
      <c r="Q8" s="12">
        <v>1</v>
      </c>
      <c r="R8" s="12">
        <v>1</v>
      </c>
      <c r="S8" s="12">
        <v>7</v>
      </c>
    </row>
    <row r="9" spans="1:20" ht="23">
      <c r="C9" s="11"/>
      <c r="D9" s="11"/>
      <c r="E9" s="11"/>
      <c r="F9" s="11"/>
      <c r="G9" s="10" t="s">
        <v>16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14</v>
      </c>
      <c r="M9" s="10" t="s">
        <v>15</v>
      </c>
      <c r="N9" s="11"/>
      <c r="O9" s="2"/>
      <c r="P9" s="12"/>
      <c r="Q9" s="12" t="s">
        <v>17</v>
      </c>
      <c r="R9" s="12" t="s">
        <v>18</v>
      </c>
      <c r="S9" s="12" t="s">
        <v>19</v>
      </c>
    </row>
    <row r="10" spans="1:20" s="7" customFormat="1" ht="16" customHeight="1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P10" s="8"/>
      <c r="Q10" s="8"/>
      <c r="R10" s="8"/>
      <c r="S10" s="8"/>
    </row>
    <row r="11" spans="1:20" s="6" customFormat="1" ht="25">
      <c r="A11" s="5" t="s">
        <v>7</v>
      </c>
      <c r="C11" s="78">
        <f>C8*C2</f>
        <v>0</v>
      </c>
      <c r="D11" s="78">
        <f>D8*D2</f>
        <v>0</v>
      </c>
      <c r="E11" s="78">
        <f t="shared" ref="E11:M11" si="0">E8*E2</f>
        <v>256</v>
      </c>
      <c r="F11" s="78">
        <f t="shared" si="0"/>
        <v>0</v>
      </c>
      <c r="G11" s="14">
        <f t="shared" si="0"/>
        <v>64</v>
      </c>
      <c r="H11" s="14">
        <f t="shared" si="0"/>
        <v>32</v>
      </c>
      <c r="I11" s="14">
        <f t="shared" si="0"/>
        <v>0</v>
      </c>
      <c r="J11" s="14">
        <f t="shared" si="0"/>
        <v>8</v>
      </c>
      <c r="K11" s="14">
        <f t="shared" si="0"/>
        <v>4</v>
      </c>
      <c r="L11" s="14">
        <f t="shared" si="0"/>
        <v>0</v>
      </c>
      <c r="M11" s="14">
        <f t="shared" si="0"/>
        <v>1</v>
      </c>
      <c r="N11" s="14">
        <f>SUM(C11:M11)</f>
        <v>365</v>
      </c>
      <c r="O11" s="14"/>
      <c r="P11" s="14">
        <f>P8*P2</f>
        <v>0</v>
      </c>
      <c r="Q11" s="14">
        <f t="shared" ref="Q11:S11" si="1">Q8*Q2</f>
        <v>100</v>
      </c>
      <c r="R11" s="14">
        <f t="shared" si="1"/>
        <v>10</v>
      </c>
      <c r="S11" s="14">
        <f t="shared" si="1"/>
        <v>7</v>
      </c>
      <c r="T11" s="14">
        <f>SUM(P11:S11)</f>
        <v>117</v>
      </c>
    </row>
    <row r="12" spans="1:20" s="6" customFormat="1" ht="18">
      <c r="A12" s="5"/>
    </row>
    <row r="13" spans="1:20" s="6" customFormat="1" ht="18">
      <c r="A13" s="5"/>
    </row>
    <row r="14" spans="1:20" s="6" customFormat="1" ht="18">
      <c r="A14" s="5"/>
    </row>
    <row r="15" spans="1:20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  <c r="R15" s="2"/>
      <c r="S15" s="2"/>
      <c r="T15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workbookViewId="0">
      <selection activeCell="I31" sqref="I31"/>
    </sheetView>
  </sheetViews>
  <sheetFormatPr baseColWidth="10" defaultRowHeight="15" x14ac:dyDescent="0"/>
  <cols>
    <col min="1" max="1" width="18.83203125" customWidth="1"/>
    <col min="2" max="2" width="6.1640625" customWidth="1"/>
    <col min="3" max="3" width="6" customWidth="1"/>
    <col min="4" max="4" width="4.83203125" customWidth="1"/>
    <col min="5" max="5" width="5.33203125" customWidth="1"/>
    <col min="6" max="6" width="4.6640625" customWidth="1"/>
    <col min="7" max="13" width="4.33203125" customWidth="1"/>
    <col min="14" max="14" width="12.1640625" customWidth="1"/>
    <col min="15" max="15" width="5.1640625" customWidth="1"/>
    <col min="16" max="20" width="6.1640625" customWidth="1"/>
  </cols>
  <sheetData>
    <row r="2" spans="1:20" s="6" customFormat="1" ht="18">
      <c r="A2" s="5" t="s">
        <v>4</v>
      </c>
      <c r="C2" s="6">
        <v>1024</v>
      </c>
      <c r="D2" s="6">
        <v>512</v>
      </c>
      <c r="E2" s="6">
        <v>256</v>
      </c>
      <c r="F2" s="6">
        <v>128</v>
      </c>
      <c r="G2" s="6">
        <v>64</v>
      </c>
      <c r="H2" s="6">
        <v>32</v>
      </c>
      <c r="I2" s="6">
        <v>16</v>
      </c>
      <c r="J2" s="6">
        <v>8</v>
      </c>
      <c r="K2" s="6">
        <v>4</v>
      </c>
      <c r="L2" s="6">
        <v>2</v>
      </c>
      <c r="M2" s="6">
        <v>1</v>
      </c>
      <c r="N2" s="6" t="s">
        <v>5</v>
      </c>
      <c r="P2" s="6">
        <v>1000</v>
      </c>
      <c r="Q2" s="6">
        <v>100</v>
      </c>
      <c r="R2" s="6">
        <v>10</v>
      </c>
      <c r="S2" s="6">
        <v>1</v>
      </c>
      <c r="T2" s="6" t="s">
        <v>6</v>
      </c>
    </row>
    <row r="3" spans="1:20">
      <c r="A3" s="1"/>
    </row>
    <row r="4" spans="1:20">
      <c r="A4" t="s">
        <v>0</v>
      </c>
      <c r="C4">
        <v>10</v>
      </c>
      <c r="D4">
        <v>9</v>
      </c>
      <c r="E4">
        <v>8</v>
      </c>
      <c r="F4">
        <v>7</v>
      </c>
      <c r="G4">
        <v>6</v>
      </c>
      <c r="H4">
        <v>5</v>
      </c>
      <c r="I4">
        <v>4</v>
      </c>
      <c r="J4">
        <v>3</v>
      </c>
      <c r="K4">
        <v>2</v>
      </c>
      <c r="L4">
        <v>1</v>
      </c>
      <c r="M4">
        <v>0</v>
      </c>
      <c r="P4">
        <v>3</v>
      </c>
      <c r="Q4">
        <v>2</v>
      </c>
      <c r="R4">
        <v>1</v>
      </c>
      <c r="S4">
        <v>0</v>
      </c>
    </row>
    <row r="5" spans="1:20">
      <c r="A5" t="s">
        <v>1</v>
      </c>
      <c r="B5" s="2"/>
      <c r="C5" s="2">
        <v>2</v>
      </c>
      <c r="D5" s="2">
        <v>2</v>
      </c>
      <c r="E5" s="2">
        <v>2</v>
      </c>
      <c r="F5" s="2">
        <v>2</v>
      </c>
      <c r="G5" s="2">
        <v>2</v>
      </c>
      <c r="H5" s="2">
        <v>2</v>
      </c>
      <c r="I5" s="2">
        <v>2</v>
      </c>
      <c r="J5" s="2">
        <v>2</v>
      </c>
      <c r="K5" s="2">
        <v>2</v>
      </c>
      <c r="L5" s="2">
        <v>2</v>
      </c>
      <c r="M5" s="2">
        <v>2</v>
      </c>
      <c r="N5" s="2"/>
      <c r="P5" s="2">
        <v>10</v>
      </c>
      <c r="Q5" s="2">
        <v>10</v>
      </c>
      <c r="R5" s="2">
        <v>10</v>
      </c>
      <c r="S5" s="2">
        <v>10</v>
      </c>
      <c r="T5" s="2"/>
    </row>
    <row r="6" spans="1:20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2"/>
      <c r="Q6" s="2"/>
      <c r="R6" s="2"/>
      <c r="S6" s="2"/>
      <c r="T6" s="2"/>
    </row>
    <row r="7" spans="1:20" s="6" customFormat="1" ht="18">
      <c r="A7" s="5" t="s">
        <v>8</v>
      </c>
      <c r="C7" s="6">
        <v>1024</v>
      </c>
      <c r="D7" s="6">
        <v>512</v>
      </c>
      <c r="E7" s="6">
        <v>256</v>
      </c>
      <c r="F7" s="6">
        <v>128</v>
      </c>
      <c r="G7" s="6">
        <v>64</v>
      </c>
      <c r="H7" s="6">
        <v>32</v>
      </c>
      <c r="I7" s="6">
        <v>16</v>
      </c>
      <c r="J7" s="6">
        <v>8</v>
      </c>
      <c r="K7" s="6">
        <v>4</v>
      </c>
      <c r="L7" s="6">
        <v>2</v>
      </c>
      <c r="M7" s="6">
        <v>1</v>
      </c>
      <c r="P7" s="6">
        <v>1000</v>
      </c>
      <c r="Q7" s="6">
        <v>100</v>
      </c>
      <c r="R7" s="6">
        <v>10</v>
      </c>
      <c r="S7" s="6">
        <v>1</v>
      </c>
    </row>
    <row r="8" spans="1:20" ht="23"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1</v>
      </c>
      <c r="J8" s="3">
        <v>0</v>
      </c>
      <c r="K8" s="3">
        <v>1</v>
      </c>
      <c r="L8" s="3">
        <v>0</v>
      </c>
      <c r="M8" s="3">
        <v>1</v>
      </c>
      <c r="N8" s="8">
        <v>110101</v>
      </c>
      <c r="P8" s="4">
        <v>0</v>
      </c>
      <c r="Q8" s="4">
        <v>0</v>
      </c>
      <c r="R8" s="4">
        <v>5</v>
      </c>
      <c r="S8" s="4">
        <v>3</v>
      </c>
    </row>
    <row r="9" spans="1:20" ht="23">
      <c r="C9" s="3"/>
      <c r="D9" s="3"/>
      <c r="E9" s="3"/>
      <c r="F9" s="3" t="s">
        <v>9</v>
      </c>
      <c r="G9" s="3"/>
      <c r="H9" s="3"/>
      <c r="I9" s="3"/>
      <c r="J9" s="3"/>
      <c r="K9" s="3"/>
      <c r="L9" s="3"/>
      <c r="M9" s="3"/>
      <c r="N9" s="8"/>
      <c r="P9" s="4"/>
      <c r="Q9" s="4"/>
      <c r="R9" s="4"/>
      <c r="S9" s="4"/>
    </row>
    <row r="10" spans="1:20" ht="23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8"/>
      <c r="P10" s="4"/>
      <c r="Q10" s="4"/>
      <c r="R10" s="4"/>
      <c r="S10" s="4"/>
    </row>
    <row r="11" spans="1:20" s="7" customFormat="1" ht="16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P11" s="8"/>
      <c r="Q11" s="8"/>
      <c r="R11" s="8"/>
      <c r="S11" s="8"/>
    </row>
    <row r="12" spans="1:20" s="6" customFormat="1" ht="18">
      <c r="A12" s="5" t="s">
        <v>7</v>
      </c>
      <c r="C12" s="6">
        <f>C8*C2</f>
        <v>0</v>
      </c>
      <c r="D12" s="6">
        <f>D8*D2</f>
        <v>0</v>
      </c>
      <c r="E12" s="6">
        <f t="shared" ref="E12:M12" si="0">E8*E2</f>
        <v>0</v>
      </c>
      <c r="F12" s="6">
        <f t="shared" si="0"/>
        <v>0</v>
      </c>
      <c r="G12" s="6">
        <f t="shared" si="0"/>
        <v>0</v>
      </c>
      <c r="H12" s="6">
        <f t="shared" si="0"/>
        <v>32</v>
      </c>
      <c r="I12" s="6">
        <f t="shared" si="0"/>
        <v>16</v>
      </c>
      <c r="J12" s="6">
        <f t="shared" si="0"/>
        <v>0</v>
      </c>
      <c r="K12" s="6">
        <f t="shared" si="0"/>
        <v>4</v>
      </c>
      <c r="L12" s="6">
        <f t="shared" si="0"/>
        <v>0</v>
      </c>
      <c r="M12" s="6">
        <f t="shared" si="0"/>
        <v>1</v>
      </c>
      <c r="N12" s="6">
        <f>SUM(C12:M12)</f>
        <v>53</v>
      </c>
      <c r="P12" s="6">
        <f>P8*P2</f>
        <v>0</v>
      </c>
      <c r="Q12" s="6">
        <f t="shared" ref="Q12:S12" si="1">Q8*Q2</f>
        <v>0</v>
      </c>
      <c r="R12" s="6">
        <f t="shared" si="1"/>
        <v>50</v>
      </c>
      <c r="S12" s="6">
        <f t="shared" si="1"/>
        <v>3</v>
      </c>
      <c r="T12" s="6">
        <f>SUM(P12:S12)</f>
        <v>53</v>
      </c>
    </row>
    <row r="13" spans="1:20" s="6" customFormat="1" ht="18">
      <c r="A13" s="5"/>
    </row>
    <row r="14" spans="1:20" s="6" customFormat="1" ht="18">
      <c r="A14" s="5"/>
    </row>
    <row r="15" spans="1:20" s="6" customFormat="1" ht="18">
      <c r="A15" s="5"/>
    </row>
    <row r="16" spans="1:20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P16" s="2"/>
      <c r="Q16" s="2"/>
      <c r="R16" s="2"/>
      <c r="S16" s="2"/>
      <c r="T16" s="2"/>
    </row>
    <row r="17" spans="1:20" s="6" customFormat="1" ht="18">
      <c r="A17" s="5" t="s">
        <v>8</v>
      </c>
      <c r="C17" s="6">
        <v>1024</v>
      </c>
      <c r="D17" s="6">
        <v>512</v>
      </c>
      <c r="E17" s="6">
        <v>256</v>
      </c>
      <c r="F17" s="6">
        <v>128</v>
      </c>
      <c r="G17" s="6">
        <v>64</v>
      </c>
      <c r="H17" s="6">
        <v>32</v>
      </c>
      <c r="I17" s="6">
        <v>16</v>
      </c>
      <c r="J17" s="6">
        <v>8</v>
      </c>
      <c r="K17" s="6">
        <v>4</v>
      </c>
      <c r="L17" s="6">
        <v>2</v>
      </c>
      <c r="M17" s="6">
        <v>1</v>
      </c>
      <c r="P17" s="6">
        <v>1000</v>
      </c>
      <c r="Q17" s="6">
        <v>100</v>
      </c>
      <c r="R17" s="6">
        <v>10</v>
      </c>
      <c r="S17" s="6">
        <v>1</v>
      </c>
    </row>
    <row r="18" spans="1:20" ht="23">
      <c r="C18" s="3">
        <v>0</v>
      </c>
      <c r="D18" s="3">
        <v>0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0</v>
      </c>
      <c r="K18" s="3">
        <v>0</v>
      </c>
      <c r="L18" s="3">
        <v>1</v>
      </c>
      <c r="M18" s="3">
        <v>1</v>
      </c>
      <c r="N18">
        <v>111100011</v>
      </c>
      <c r="P18" s="4">
        <v>0</v>
      </c>
      <c r="Q18" s="4">
        <v>4</v>
      </c>
      <c r="R18" s="4">
        <v>8</v>
      </c>
      <c r="S18" s="4">
        <v>3</v>
      </c>
      <c r="T18">
        <v>483</v>
      </c>
    </row>
    <row r="19" spans="1:20" s="7" customFormat="1" ht="16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P19" s="8"/>
      <c r="Q19" s="8"/>
      <c r="R19" s="8"/>
      <c r="S19" s="8"/>
    </row>
    <row r="20" spans="1:20" s="6" customFormat="1" ht="18">
      <c r="A20" s="5" t="s">
        <v>7</v>
      </c>
      <c r="C20" s="6">
        <f>C18*C2</f>
        <v>0</v>
      </c>
      <c r="D20" s="6">
        <f t="shared" ref="D20:M20" si="2">D18*D2</f>
        <v>0</v>
      </c>
      <c r="E20" s="6">
        <f t="shared" si="2"/>
        <v>256</v>
      </c>
      <c r="F20" s="6">
        <f t="shared" ref="F20" si="3">F18*F2</f>
        <v>128</v>
      </c>
      <c r="G20" s="6">
        <f t="shared" ref="G20" si="4">G18*G2</f>
        <v>64</v>
      </c>
      <c r="H20" s="6">
        <f t="shared" si="2"/>
        <v>32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2</v>
      </c>
      <c r="M20" s="6">
        <f t="shared" si="2"/>
        <v>1</v>
      </c>
      <c r="N20" s="6">
        <f>SUM(C20:M20)</f>
        <v>483</v>
      </c>
      <c r="P20" s="6">
        <f>P18*P2</f>
        <v>0</v>
      </c>
      <c r="Q20" s="6">
        <f t="shared" ref="Q20:S20" si="5">Q18*Q2</f>
        <v>400</v>
      </c>
      <c r="R20" s="6">
        <f t="shared" si="5"/>
        <v>80</v>
      </c>
      <c r="S20" s="6">
        <f t="shared" si="5"/>
        <v>3</v>
      </c>
      <c r="T20" s="6">
        <f>SUM(P20:S20)</f>
        <v>483</v>
      </c>
    </row>
    <row r="21" spans="1:20" s="6" customFormat="1" ht="18">
      <c r="A21" s="5"/>
    </row>
    <row r="24" spans="1:20" s="6" customFormat="1" ht="18">
      <c r="A24" s="5" t="s">
        <v>8</v>
      </c>
      <c r="C24" s="6">
        <v>1024</v>
      </c>
      <c r="D24" s="6">
        <v>512</v>
      </c>
      <c r="E24" s="6">
        <v>256</v>
      </c>
      <c r="F24" s="6">
        <v>128</v>
      </c>
      <c r="G24" s="6">
        <v>64</v>
      </c>
      <c r="H24" s="6">
        <v>32</v>
      </c>
      <c r="I24" s="6">
        <v>16</v>
      </c>
      <c r="J24" s="6">
        <v>8</v>
      </c>
      <c r="K24" s="6">
        <v>4</v>
      </c>
      <c r="L24" s="6">
        <v>2</v>
      </c>
      <c r="M24" s="6">
        <v>1</v>
      </c>
      <c r="P24" s="6">
        <v>1000</v>
      </c>
      <c r="Q24" s="6">
        <v>100</v>
      </c>
      <c r="R24" s="6">
        <v>10</v>
      </c>
      <c r="S24" s="6">
        <v>1</v>
      </c>
    </row>
    <row r="25" spans="1:20" ht="23"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1</v>
      </c>
      <c r="L25" s="3">
        <v>1</v>
      </c>
      <c r="M25" s="3">
        <v>0</v>
      </c>
      <c r="N25">
        <v>100010110</v>
      </c>
      <c r="P25" s="4">
        <v>0</v>
      </c>
      <c r="Q25" s="4">
        <v>2</v>
      </c>
      <c r="R25" s="4">
        <v>7</v>
      </c>
      <c r="S25" s="4">
        <v>8</v>
      </c>
    </row>
    <row r="26" spans="1:20" s="7" customFormat="1" ht="14" customHeight="1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P26" s="8"/>
      <c r="Q26" s="8"/>
      <c r="R26" s="8"/>
      <c r="S26" s="8"/>
    </row>
    <row r="27" spans="1:20" s="6" customFormat="1" ht="18">
      <c r="A27" s="5" t="s">
        <v>7</v>
      </c>
      <c r="C27" s="6">
        <f>C25*C2</f>
        <v>0</v>
      </c>
      <c r="D27" s="6">
        <f t="shared" ref="D27:M27" si="6">D25*D2</f>
        <v>0</v>
      </c>
      <c r="E27" s="6">
        <f t="shared" si="6"/>
        <v>256</v>
      </c>
      <c r="F27" s="6">
        <f t="shared" si="6"/>
        <v>0</v>
      </c>
      <c r="G27" s="6">
        <f t="shared" si="6"/>
        <v>0</v>
      </c>
      <c r="H27" s="6">
        <f t="shared" si="6"/>
        <v>0</v>
      </c>
      <c r="I27" s="6">
        <f t="shared" si="6"/>
        <v>16</v>
      </c>
      <c r="J27" s="6">
        <f t="shared" si="6"/>
        <v>0</v>
      </c>
      <c r="K27" s="6">
        <f t="shared" si="6"/>
        <v>4</v>
      </c>
      <c r="L27" s="6">
        <f t="shared" si="6"/>
        <v>2</v>
      </c>
      <c r="M27" s="6">
        <f t="shared" si="6"/>
        <v>0</v>
      </c>
      <c r="N27" s="6">
        <f>SUM(C27:M27)</f>
        <v>278</v>
      </c>
      <c r="P27" s="6">
        <f>P25*P2</f>
        <v>0</v>
      </c>
      <c r="Q27" s="6">
        <f t="shared" ref="Q27:S27" si="7">Q25*Q2</f>
        <v>200</v>
      </c>
      <c r="R27" s="6">
        <f t="shared" si="7"/>
        <v>70</v>
      </c>
      <c r="S27" s="6">
        <f t="shared" si="7"/>
        <v>8</v>
      </c>
      <c r="T27" s="6">
        <f>SUM(P27:S27)</f>
        <v>278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160" zoomScaleNormal="160" zoomScalePageLayoutView="160" workbookViewId="0">
      <selection activeCell="S13" sqref="S13"/>
    </sheetView>
  </sheetViews>
  <sheetFormatPr baseColWidth="10" defaultRowHeight="15" x14ac:dyDescent="0"/>
  <cols>
    <col min="1" max="1" width="15.83203125" customWidth="1"/>
    <col min="2" max="3" width="3.5" customWidth="1"/>
    <col min="6" max="6" width="15.1640625" customWidth="1"/>
    <col min="7" max="7" width="2.5" customWidth="1"/>
    <col min="8" max="8" width="2.6640625" customWidth="1"/>
    <col min="11" max="11" width="15.6640625" customWidth="1"/>
    <col min="12" max="12" width="2.6640625" customWidth="1"/>
    <col min="13" max="13" width="3.1640625" customWidth="1"/>
    <col min="16" max="16" width="16.33203125" customWidth="1"/>
    <col min="17" max="17" width="2.5" customWidth="1"/>
    <col min="18" max="18" width="5.5" customWidth="1"/>
  </cols>
  <sheetData>
    <row r="1" spans="1:19">
      <c r="A1" t="s">
        <v>34</v>
      </c>
      <c r="F1" t="s">
        <v>34</v>
      </c>
      <c r="K1" t="s">
        <v>34</v>
      </c>
      <c r="P1" t="s">
        <v>34</v>
      </c>
    </row>
    <row r="2" spans="1:19">
      <c r="A2" t="s">
        <v>3</v>
      </c>
      <c r="F2" t="s">
        <v>23</v>
      </c>
      <c r="K2" t="s">
        <v>24</v>
      </c>
      <c r="P2" s="24" t="s">
        <v>26</v>
      </c>
      <c r="Q2" s="24"/>
      <c r="R2" s="24"/>
      <c r="S2" s="24"/>
    </row>
    <row r="3" spans="1:19">
      <c r="A3" t="s">
        <v>21</v>
      </c>
      <c r="F3" t="s">
        <v>22</v>
      </c>
      <c r="K3" t="s">
        <v>25</v>
      </c>
      <c r="P3" s="24" t="s">
        <v>27</v>
      </c>
      <c r="Q3" s="24"/>
      <c r="R3" s="24"/>
      <c r="S3" s="24"/>
    </row>
    <row r="4" spans="1:19" ht="20">
      <c r="A4" s="6">
        <v>1</v>
      </c>
      <c r="B4" s="7" t="s">
        <v>20</v>
      </c>
      <c r="C4" s="13">
        <v>2</v>
      </c>
      <c r="D4" s="23">
        <v>0</v>
      </c>
      <c r="F4" s="6">
        <v>1</v>
      </c>
      <c r="G4" s="7" t="s">
        <v>20</v>
      </c>
      <c r="H4" s="13">
        <v>4</v>
      </c>
      <c r="I4" s="23">
        <v>0</v>
      </c>
      <c r="K4" s="6">
        <v>1</v>
      </c>
      <c r="L4" s="7" t="s">
        <v>20</v>
      </c>
      <c r="M4" s="13">
        <v>8</v>
      </c>
      <c r="N4" s="23">
        <v>0</v>
      </c>
      <c r="P4" s="25">
        <v>1</v>
      </c>
      <c r="Q4" s="24" t="s">
        <v>20</v>
      </c>
      <c r="R4" s="26">
        <v>16</v>
      </c>
      <c r="S4" s="27">
        <v>0</v>
      </c>
    </row>
    <row r="5" spans="1:19" ht="20">
      <c r="A5" s="6">
        <f>A4*2</f>
        <v>2</v>
      </c>
      <c r="B5" s="7" t="s">
        <v>20</v>
      </c>
      <c r="C5" s="13">
        <v>2</v>
      </c>
      <c r="D5" s="23">
        <v>1</v>
      </c>
      <c r="F5" s="6">
        <f>F4*4</f>
        <v>4</v>
      </c>
      <c r="G5" s="7" t="s">
        <v>20</v>
      </c>
      <c r="H5" s="13">
        <v>4</v>
      </c>
      <c r="I5" s="23">
        <f>I4+1</f>
        <v>1</v>
      </c>
      <c r="K5" s="6">
        <f>K4*8</f>
        <v>8</v>
      </c>
      <c r="L5" s="7" t="s">
        <v>20</v>
      </c>
      <c r="M5" s="13">
        <v>8</v>
      </c>
      <c r="N5" s="23">
        <f>N4+1</f>
        <v>1</v>
      </c>
      <c r="P5" s="35">
        <f>P4*16</f>
        <v>16</v>
      </c>
      <c r="Q5" s="36" t="s">
        <v>20</v>
      </c>
      <c r="R5" s="37">
        <v>16</v>
      </c>
      <c r="S5" s="38">
        <v>1</v>
      </c>
    </row>
    <row r="6" spans="1:19" ht="20">
      <c r="A6" s="6">
        <f t="shared" ref="A6:A25" si="0">A5*2</f>
        <v>4</v>
      </c>
      <c r="B6" s="7" t="s">
        <v>20</v>
      </c>
      <c r="C6" s="13">
        <v>2</v>
      </c>
      <c r="D6" s="23">
        <v>2</v>
      </c>
      <c r="F6" s="39">
        <f t="shared" ref="F6:F20" si="1">F5*4</f>
        <v>16</v>
      </c>
      <c r="G6" s="40" t="s">
        <v>20</v>
      </c>
      <c r="H6" s="41">
        <v>4</v>
      </c>
      <c r="I6" s="42">
        <f t="shared" ref="I6:I20" si="2">I5+1</f>
        <v>2</v>
      </c>
      <c r="K6" s="6">
        <f t="shared" ref="K6:K20" si="3">K5*8</f>
        <v>64</v>
      </c>
      <c r="L6" s="7" t="s">
        <v>20</v>
      </c>
      <c r="M6" s="13">
        <v>8</v>
      </c>
      <c r="N6" s="23">
        <f t="shared" ref="N6:N20" si="4">N5+1</f>
        <v>2</v>
      </c>
      <c r="P6" s="25">
        <f t="shared" ref="P6:P20" si="5">P5*16</f>
        <v>256</v>
      </c>
      <c r="Q6" s="24" t="s">
        <v>20</v>
      </c>
      <c r="R6" s="26">
        <v>16</v>
      </c>
      <c r="S6" s="27">
        <v>2</v>
      </c>
    </row>
    <row r="7" spans="1:19" ht="20">
      <c r="A7" s="6">
        <f t="shared" si="0"/>
        <v>8</v>
      </c>
      <c r="B7" s="7" t="s">
        <v>20</v>
      </c>
      <c r="C7" s="13">
        <v>2</v>
      </c>
      <c r="D7" s="23">
        <v>3</v>
      </c>
      <c r="F7" s="6">
        <f t="shared" si="1"/>
        <v>64</v>
      </c>
      <c r="G7" s="7" t="s">
        <v>20</v>
      </c>
      <c r="H7" s="13">
        <v>4</v>
      </c>
      <c r="I7" s="23">
        <f t="shared" si="2"/>
        <v>3</v>
      </c>
      <c r="K7" s="6">
        <f t="shared" si="3"/>
        <v>512</v>
      </c>
      <c r="L7" s="7" t="s">
        <v>20</v>
      </c>
      <c r="M7" s="13">
        <v>8</v>
      </c>
      <c r="N7" s="23">
        <f t="shared" si="4"/>
        <v>3</v>
      </c>
      <c r="P7" s="43">
        <f t="shared" si="5"/>
        <v>4096</v>
      </c>
      <c r="Q7" s="44" t="s">
        <v>20</v>
      </c>
      <c r="R7" s="45">
        <v>16</v>
      </c>
      <c r="S7" s="46">
        <f>S6+1</f>
        <v>3</v>
      </c>
    </row>
    <row r="8" spans="1:19" ht="20">
      <c r="A8" s="39">
        <f t="shared" si="0"/>
        <v>16</v>
      </c>
      <c r="B8" s="40" t="s">
        <v>20</v>
      </c>
      <c r="C8" s="41">
        <v>2</v>
      </c>
      <c r="D8" s="42">
        <v>4</v>
      </c>
      <c r="F8" s="6">
        <f t="shared" si="1"/>
        <v>256</v>
      </c>
      <c r="G8" s="7" t="s">
        <v>20</v>
      </c>
      <c r="H8" s="13">
        <v>4</v>
      </c>
      <c r="I8" s="23">
        <f t="shared" si="2"/>
        <v>4</v>
      </c>
      <c r="K8" s="47">
        <f t="shared" si="3"/>
        <v>4096</v>
      </c>
      <c r="L8" s="48" t="s">
        <v>20</v>
      </c>
      <c r="M8" s="49">
        <v>8</v>
      </c>
      <c r="N8" s="50">
        <f t="shared" si="4"/>
        <v>4</v>
      </c>
      <c r="P8" s="25">
        <f t="shared" si="5"/>
        <v>65536</v>
      </c>
      <c r="Q8" s="24" t="s">
        <v>20</v>
      </c>
      <c r="R8" s="26">
        <v>16</v>
      </c>
      <c r="S8" s="46">
        <f t="shared" ref="S8:S20" si="6">S7+1</f>
        <v>4</v>
      </c>
    </row>
    <row r="9" spans="1:19" ht="20">
      <c r="A9" s="6">
        <f t="shared" si="0"/>
        <v>32</v>
      </c>
      <c r="B9" s="7" t="s">
        <v>20</v>
      </c>
      <c r="C9" s="13">
        <v>2</v>
      </c>
      <c r="D9" s="23">
        <v>5</v>
      </c>
      <c r="F9" s="6">
        <f t="shared" si="1"/>
        <v>1024</v>
      </c>
      <c r="G9" s="7" t="s">
        <v>20</v>
      </c>
      <c r="H9" s="13">
        <v>4</v>
      </c>
      <c r="I9" s="23">
        <f t="shared" si="2"/>
        <v>5</v>
      </c>
      <c r="K9" s="6">
        <f t="shared" si="3"/>
        <v>32768</v>
      </c>
      <c r="L9" s="7" t="s">
        <v>20</v>
      </c>
      <c r="M9" s="13">
        <v>8</v>
      </c>
      <c r="N9" s="23">
        <f t="shared" si="4"/>
        <v>5</v>
      </c>
      <c r="P9" s="25">
        <f t="shared" si="5"/>
        <v>1048576</v>
      </c>
      <c r="Q9" s="24" t="s">
        <v>20</v>
      </c>
      <c r="R9" s="26">
        <v>16</v>
      </c>
      <c r="S9" s="46">
        <f t="shared" si="6"/>
        <v>5</v>
      </c>
    </row>
    <row r="10" spans="1:19" ht="20">
      <c r="A10" s="6">
        <f t="shared" si="0"/>
        <v>64</v>
      </c>
      <c r="B10" s="7" t="s">
        <v>20</v>
      </c>
      <c r="C10" s="13">
        <v>2</v>
      </c>
      <c r="D10" s="23">
        <v>6</v>
      </c>
      <c r="F10" s="47">
        <f t="shared" si="1"/>
        <v>4096</v>
      </c>
      <c r="G10" s="48" t="s">
        <v>20</v>
      </c>
      <c r="H10" s="49">
        <v>4</v>
      </c>
      <c r="I10" s="50">
        <f t="shared" si="2"/>
        <v>6</v>
      </c>
      <c r="K10" s="6">
        <f t="shared" si="3"/>
        <v>262144</v>
      </c>
      <c r="L10" s="7" t="s">
        <v>20</v>
      </c>
      <c r="M10" s="13">
        <v>8</v>
      </c>
      <c r="N10" s="23">
        <f t="shared" si="4"/>
        <v>6</v>
      </c>
      <c r="P10" s="25">
        <f t="shared" si="5"/>
        <v>16777216</v>
      </c>
      <c r="Q10" s="24" t="s">
        <v>20</v>
      </c>
      <c r="R10" s="26">
        <v>16</v>
      </c>
      <c r="S10" s="46">
        <f t="shared" si="6"/>
        <v>6</v>
      </c>
    </row>
    <row r="11" spans="1:19" ht="20">
      <c r="A11" s="6">
        <f t="shared" si="0"/>
        <v>128</v>
      </c>
      <c r="B11" s="7" t="s">
        <v>20</v>
      </c>
      <c r="C11" s="21">
        <v>2</v>
      </c>
      <c r="D11" s="22">
        <v>7</v>
      </c>
      <c r="F11" s="6">
        <f t="shared" si="1"/>
        <v>16384</v>
      </c>
      <c r="G11" s="7" t="s">
        <v>20</v>
      </c>
      <c r="H11" s="13">
        <v>4</v>
      </c>
      <c r="I11" s="23">
        <f t="shared" si="2"/>
        <v>7</v>
      </c>
      <c r="K11" s="6">
        <f t="shared" si="3"/>
        <v>2097152</v>
      </c>
      <c r="L11" s="7" t="s">
        <v>20</v>
      </c>
      <c r="M11" s="13">
        <v>8</v>
      </c>
      <c r="N11" s="23">
        <f t="shared" si="4"/>
        <v>7</v>
      </c>
      <c r="P11" s="25">
        <f t="shared" si="5"/>
        <v>268435456</v>
      </c>
      <c r="Q11" s="24" t="s">
        <v>20</v>
      </c>
      <c r="R11" s="26">
        <v>16</v>
      </c>
      <c r="S11" s="46">
        <f t="shared" si="6"/>
        <v>7</v>
      </c>
    </row>
    <row r="12" spans="1:19" ht="20">
      <c r="A12" s="6">
        <f t="shared" si="0"/>
        <v>256</v>
      </c>
      <c r="B12" s="7" t="s">
        <v>20</v>
      </c>
      <c r="C12" s="21">
        <v>2</v>
      </c>
      <c r="D12" s="22">
        <v>8</v>
      </c>
      <c r="F12" s="6">
        <f t="shared" si="1"/>
        <v>65536</v>
      </c>
      <c r="G12" s="7" t="s">
        <v>20</v>
      </c>
      <c r="H12" s="13">
        <v>4</v>
      </c>
      <c r="I12" s="23">
        <f t="shared" si="2"/>
        <v>8</v>
      </c>
      <c r="K12" s="6">
        <f t="shared" si="3"/>
        <v>16777216</v>
      </c>
      <c r="L12" s="7" t="s">
        <v>20</v>
      </c>
      <c r="M12" s="13">
        <v>8</v>
      </c>
      <c r="N12" s="23">
        <f t="shared" si="4"/>
        <v>8</v>
      </c>
      <c r="P12" s="25">
        <f t="shared" si="5"/>
        <v>4294967296</v>
      </c>
      <c r="Q12" s="24" t="s">
        <v>20</v>
      </c>
      <c r="R12" s="26">
        <v>16</v>
      </c>
      <c r="S12" s="46">
        <f t="shared" si="6"/>
        <v>8</v>
      </c>
    </row>
    <row r="13" spans="1:19" ht="20">
      <c r="A13" s="6">
        <f t="shared" si="0"/>
        <v>512</v>
      </c>
      <c r="B13" s="7" t="s">
        <v>20</v>
      </c>
      <c r="C13" s="21">
        <v>2</v>
      </c>
      <c r="D13" s="22">
        <v>9</v>
      </c>
      <c r="F13" s="6">
        <f t="shared" si="1"/>
        <v>262144</v>
      </c>
      <c r="G13" s="7" t="s">
        <v>20</v>
      </c>
      <c r="H13" s="13">
        <v>4</v>
      </c>
      <c r="I13" s="23">
        <f t="shared" si="2"/>
        <v>9</v>
      </c>
      <c r="K13" s="6">
        <f t="shared" si="3"/>
        <v>134217728</v>
      </c>
      <c r="L13" s="7" t="s">
        <v>20</v>
      </c>
      <c r="M13" s="13">
        <v>8</v>
      </c>
      <c r="N13" s="23">
        <f t="shared" si="4"/>
        <v>9</v>
      </c>
      <c r="P13" s="32">
        <f t="shared" si="5"/>
        <v>68719476736</v>
      </c>
      <c r="Q13" s="33" t="s">
        <v>20</v>
      </c>
      <c r="R13" s="34">
        <v>16</v>
      </c>
      <c r="S13" s="46">
        <f t="shared" si="6"/>
        <v>9</v>
      </c>
    </row>
    <row r="14" spans="1:19" ht="20">
      <c r="A14" s="6">
        <f t="shared" si="0"/>
        <v>1024</v>
      </c>
      <c r="B14" s="7" t="s">
        <v>20</v>
      </c>
      <c r="C14" s="21">
        <v>2</v>
      </c>
      <c r="D14" s="22">
        <f>D13+1</f>
        <v>10</v>
      </c>
      <c r="F14" s="6">
        <f t="shared" si="1"/>
        <v>1048576</v>
      </c>
      <c r="G14" s="7" t="s">
        <v>20</v>
      </c>
      <c r="H14" s="13">
        <v>4</v>
      </c>
      <c r="I14" s="23">
        <f t="shared" si="2"/>
        <v>10</v>
      </c>
      <c r="K14" s="6">
        <f t="shared" si="3"/>
        <v>1073741824</v>
      </c>
      <c r="L14" s="7" t="s">
        <v>20</v>
      </c>
      <c r="M14" s="13">
        <v>8</v>
      </c>
      <c r="N14" s="23">
        <f t="shared" si="4"/>
        <v>10</v>
      </c>
      <c r="P14" s="25">
        <f t="shared" si="5"/>
        <v>1099511627776</v>
      </c>
      <c r="Q14" s="24" t="s">
        <v>20</v>
      </c>
      <c r="R14" s="26">
        <v>16</v>
      </c>
      <c r="S14" s="46">
        <f t="shared" si="6"/>
        <v>10</v>
      </c>
    </row>
    <row r="15" spans="1:19" ht="20">
      <c r="A15" s="6">
        <f t="shared" si="0"/>
        <v>2048</v>
      </c>
      <c r="B15" s="7" t="s">
        <v>20</v>
      </c>
      <c r="C15" s="21">
        <v>2</v>
      </c>
      <c r="D15" s="22">
        <f t="shared" ref="D15:D25" si="7">D14+1</f>
        <v>11</v>
      </c>
      <c r="F15" s="6">
        <f t="shared" si="1"/>
        <v>4194304</v>
      </c>
      <c r="G15" s="7" t="s">
        <v>20</v>
      </c>
      <c r="H15" s="13">
        <v>4</v>
      </c>
      <c r="I15" s="23">
        <f t="shared" si="2"/>
        <v>11</v>
      </c>
      <c r="K15" s="6">
        <f t="shared" si="3"/>
        <v>8589934592</v>
      </c>
      <c r="L15" s="7" t="s">
        <v>20</v>
      </c>
      <c r="M15" s="13">
        <v>8</v>
      </c>
      <c r="N15" s="23">
        <f t="shared" si="4"/>
        <v>11</v>
      </c>
      <c r="P15" s="25">
        <f t="shared" si="5"/>
        <v>17592186044416</v>
      </c>
      <c r="Q15" s="24" t="s">
        <v>20</v>
      </c>
      <c r="R15" s="26">
        <v>16</v>
      </c>
      <c r="S15" s="46">
        <f t="shared" si="6"/>
        <v>11</v>
      </c>
    </row>
    <row r="16" spans="1:19" ht="20">
      <c r="A16" s="47">
        <f t="shared" si="0"/>
        <v>4096</v>
      </c>
      <c r="B16" s="48" t="s">
        <v>20</v>
      </c>
      <c r="C16" s="49">
        <v>2</v>
      </c>
      <c r="D16" s="50">
        <f t="shared" si="7"/>
        <v>12</v>
      </c>
      <c r="F16" s="6">
        <f t="shared" si="1"/>
        <v>16777216</v>
      </c>
      <c r="G16" s="7" t="s">
        <v>20</v>
      </c>
      <c r="H16" s="13">
        <v>4</v>
      </c>
      <c r="I16" s="23">
        <f t="shared" si="2"/>
        <v>12</v>
      </c>
      <c r="K16" s="28">
        <f t="shared" si="3"/>
        <v>68719476736</v>
      </c>
      <c r="L16" s="29" t="s">
        <v>20</v>
      </c>
      <c r="M16" s="30">
        <v>8</v>
      </c>
      <c r="N16" s="31">
        <f t="shared" si="4"/>
        <v>12</v>
      </c>
      <c r="P16" s="25">
        <f t="shared" si="5"/>
        <v>281474976710656</v>
      </c>
      <c r="Q16" s="24" t="s">
        <v>20</v>
      </c>
      <c r="R16" s="26">
        <v>16</v>
      </c>
      <c r="S16" s="46">
        <f t="shared" si="6"/>
        <v>12</v>
      </c>
    </row>
    <row r="17" spans="1:19" ht="20">
      <c r="A17" s="6">
        <f t="shared" si="0"/>
        <v>8192</v>
      </c>
      <c r="B17" s="7" t="s">
        <v>20</v>
      </c>
      <c r="C17" s="21">
        <v>2</v>
      </c>
      <c r="D17" s="22">
        <f t="shared" si="7"/>
        <v>13</v>
      </c>
      <c r="F17" s="6">
        <f t="shared" si="1"/>
        <v>67108864</v>
      </c>
      <c r="G17" s="7" t="s">
        <v>20</v>
      </c>
      <c r="H17" s="13">
        <v>4</v>
      </c>
      <c r="I17" s="23">
        <f t="shared" si="2"/>
        <v>13</v>
      </c>
      <c r="K17" s="6">
        <f t="shared" si="3"/>
        <v>549755813888</v>
      </c>
      <c r="L17" s="7" t="s">
        <v>20</v>
      </c>
      <c r="M17" s="13">
        <v>8</v>
      </c>
      <c r="N17" s="23">
        <f t="shared" si="4"/>
        <v>13</v>
      </c>
      <c r="P17" s="25">
        <f t="shared" si="5"/>
        <v>4503599627370496</v>
      </c>
      <c r="Q17" s="24" t="s">
        <v>20</v>
      </c>
      <c r="R17" s="26">
        <v>16</v>
      </c>
      <c r="S17" s="46">
        <f t="shared" si="6"/>
        <v>13</v>
      </c>
    </row>
    <row r="18" spans="1:19" ht="20">
      <c r="A18" s="6">
        <f t="shared" si="0"/>
        <v>16384</v>
      </c>
      <c r="B18" s="7" t="s">
        <v>20</v>
      </c>
      <c r="C18" s="21">
        <v>2</v>
      </c>
      <c r="D18" s="22">
        <f t="shared" si="7"/>
        <v>14</v>
      </c>
      <c r="F18" s="6">
        <f t="shared" si="1"/>
        <v>268435456</v>
      </c>
      <c r="G18" s="7" t="s">
        <v>20</v>
      </c>
      <c r="H18" s="13">
        <v>4</v>
      </c>
      <c r="I18" s="23">
        <f t="shared" si="2"/>
        <v>14</v>
      </c>
      <c r="K18" s="6">
        <f t="shared" si="3"/>
        <v>4398046511104</v>
      </c>
      <c r="L18" s="7" t="s">
        <v>20</v>
      </c>
      <c r="M18" s="13">
        <v>8</v>
      </c>
      <c r="N18" s="23">
        <f t="shared" si="4"/>
        <v>14</v>
      </c>
      <c r="P18" s="25">
        <f t="shared" si="5"/>
        <v>7.2057594037927936E+16</v>
      </c>
      <c r="Q18" s="24" t="s">
        <v>20</v>
      </c>
      <c r="R18" s="26">
        <v>16</v>
      </c>
      <c r="S18" s="46">
        <f t="shared" si="6"/>
        <v>14</v>
      </c>
    </row>
    <row r="19" spans="1:19" ht="20">
      <c r="A19" s="6">
        <f t="shared" si="0"/>
        <v>32768</v>
      </c>
      <c r="B19" s="7" t="s">
        <v>20</v>
      </c>
      <c r="C19" s="21">
        <v>2</v>
      </c>
      <c r="D19" s="22">
        <f t="shared" si="7"/>
        <v>15</v>
      </c>
      <c r="F19" s="6">
        <f t="shared" si="1"/>
        <v>1073741824</v>
      </c>
      <c r="G19" s="7" t="s">
        <v>20</v>
      </c>
      <c r="H19" s="13">
        <v>4</v>
      </c>
      <c r="I19" s="23">
        <f t="shared" si="2"/>
        <v>15</v>
      </c>
      <c r="K19" s="6">
        <f t="shared" si="3"/>
        <v>35184372088832</v>
      </c>
      <c r="L19" s="7" t="s">
        <v>20</v>
      </c>
      <c r="M19" s="13">
        <v>8</v>
      </c>
      <c r="N19" s="23">
        <f t="shared" si="4"/>
        <v>15</v>
      </c>
      <c r="P19" s="25">
        <f t="shared" si="5"/>
        <v>1.152921504606847E+18</v>
      </c>
      <c r="Q19" s="24" t="s">
        <v>20</v>
      </c>
      <c r="R19" s="26">
        <v>16</v>
      </c>
      <c r="S19" s="46">
        <f t="shared" si="6"/>
        <v>15</v>
      </c>
    </row>
    <row r="20" spans="1:19" ht="20">
      <c r="A20" s="6">
        <f t="shared" si="0"/>
        <v>65536</v>
      </c>
      <c r="B20" s="7" t="s">
        <v>20</v>
      </c>
      <c r="C20" s="21">
        <v>2</v>
      </c>
      <c r="D20" s="22">
        <f t="shared" si="7"/>
        <v>16</v>
      </c>
      <c r="F20" s="6">
        <f t="shared" si="1"/>
        <v>4294967296</v>
      </c>
      <c r="G20" s="7" t="s">
        <v>20</v>
      </c>
      <c r="H20" s="13">
        <v>4</v>
      </c>
      <c r="I20" s="23">
        <f t="shared" si="2"/>
        <v>16</v>
      </c>
      <c r="K20" s="6">
        <f t="shared" si="3"/>
        <v>281474976710656</v>
      </c>
      <c r="L20" s="7" t="s">
        <v>20</v>
      </c>
      <c r="M20" s="13">
        <v>8</v>
      </c>
      <c r="N20" s="23">
        <f t="shared" si="4"/>
        <v>16</v>
      </c>
      <c r="P20" s="25">
        <f t="shared" si="5"/>
        <v>1.8446744073709552E+19</v>
      </c>
      <c r="Q20" s="24" t="s">
        <v>20</v>
      </c>
      <c r="R20" s="26">
        <v>16</v>
      </c>
      <c r="S20" s="46">
        <f t="shared" si="6"/>
        <v>16</v>
      </c>
    </row>
    <row r="21" spans="1:19" ht="20">
      <c r="A21" s="6">
        <f t="shared" si="0"/>
        <v>131072</v>
      </c>
      <c r="B21" s="7" t="s">
        <v>20</v>
      </c>
      <c r="C21" s="21">
        <v>2</v>
      </c>
      <c r="D21" s="22">
        <f t="shared" si="7"/>
        <v>17</v>
      </c>
      <c r="F21" s="6">
        <f t="shared" ref="F21:F28" si="8">F20*4</f>
        <v>17179869184</v>
      </c>
      <c r="G21" s="7" t="s">
        <v>20</v>
      </c>
      <c r="H21" s="13">
        <v>4</v>
      </c>
      <c r="I21" s="23">
        <f t="shared" ref="I21:I28" si="9">I20+1</f>
        <v>17</v>
      </c>
    </row>
    <row r="22" spans="1:19" ht="20">
      <c r="A22" s="6">
        <f t="shared" si="0"/>
        <v>262144</v>
      </c>
      <c r="B22" s="7" t="s">
        <v>20</v>
      </c>
      <c r="C22" s="21">
        <v>2</v>
      </c>
      <c r="D22" s="22">
        <f t="shared" si="7"/>
        <v>18</v>
      </c>
      <c r="F22" s="28">
        <f t="shared" si="8"/>
        <v>68719476736</v>
      </c>
      <c r="G22" s="29" t="s">
        <v>20</v>
      </c>
      <c r="H22" s="30">
        <v>4</v>
      </c>
      <c r="I22" s="31">
        <f t="shared" si="9"/>
        <v>18</v>
      </c>
    </row>
    <row r="23" spans="1:19" ht="20">
      <c r="A23" s="6">
        <f t="shared" si="0"/>
        <v>524288</v>
      </c>
      <c r="B23" s="7" t="s">
        <v>20</v>
      </c>
      <c r="C23" s="21">
        <v>2</v>
      </c>
      <c r="D23" s="22">
        <f t="shared" si="7"/>
        <v>19</v>
      </c>
      <c r="F23" s="6">
        <f t="shared" si="8"/>
        <v>274877906944</v>
      </c>
      <c r="G23" s="7" t="s">
        <v>20</v>
      </c>
      <c r="H23" s="13">
        <v>4</v>
      </c>
      <c r="I23" s="23">
        <f t="shared" si="9"/>
        <v>19</v>
      </c>
    </row>
    <row r="24" spans="1:19" ht="20">
      <c r="A24" s="6">
        <f t="shared" si="0"/>
        <v>1048576</v>
      </c>
      <c r="B24" s="7" t="s">
        <v>20</v>
      </c>
      <c r="C24" s="21">
        <v>2</v>
      </c>
      <c r="D24" s="22">
        <f t="shared" si="7"/>
        <v>20</v>
      </c>
      <c r="F24" s="6">
        <f t="shared" si="8"/>
        <v>1099511627776</v>
      </c>
      <c r="G24" s="7" t="s">
        <v>20</v>
      </c>
      <c r="H24" s="13">
        <v>4</v>
      </c>
      <c r="I24" s="23">
        <f t="shared" si="9"/>
        <v>20</v>
      </c>
    </row>
    <row r="25" spans="1:19" ht="20">
      <c r="A25" s="6">
        <f t="shared" si="0"/>
        <v>2097152</v>
      </c>
      <c r="B25" s="7" t="s">
        <v>20</v>
      </c>
      <c r="C25" s="21">
        <v>2</v>
      </c>
      <c r="D25" s="22">
        <f t="shared" si="7"/>
        <v>21</v>
      </c>
      <c r="F25" s="6">
        <f t="shared" si="8"/>
        <v>4398046511104</v>
      </c>
      <c r="G25" s="7" t="s">
        <v>20</v>
      </c>
      <c r="H25" s="13">
        <v>4</v>
      </c>
      <c r="I25" s="23">
        <f t="shared" si="9"/>
        <v>21</v>
      </c>
    </row>
    <row r="26" spans="1:19" ht="20">
      <c r="A26" s="6">
        <f t="shared" ref="A26:A41" si="10">A25*2</f>
        <v>4194304</v>
      </c>
      <c r="B26" s="7" t="s">
        <v>20</v>
      </c>
      <c r="C26" s="21">
        <v>2</v>
      </c>
      <c r="D26" s="22">
        <f t="shared" ref="D26:D41" si="11">D25+1</f>
        <v>22</v>
      </c>
      <c r="F26" s="6">
        <f t="shared" si="8"/>
        <v>17592186044416</v>
      </c>
      <c r="G26" s="7" t="s">
        <v>20</v>
      </c>
      <c r="H26" s="13">
        <v>4</v>
      </c>
      <c r="I26" s="23">
        <f t="shared" si="9"/>
        <v>22</v>
      </c>
    </row>
    <row r="27" spans="1:19" ht="20">
      <c r="A27" s="6">
        <f t="shared" si="10"/>
        <v>8388608</v>
      </c>
      <c r="B27" s="7" t="s">
        <v>20</v>
      </c>
      <c r="C27" s="21">
        <v>2</v>
      </c>
      <c r="D27" s="22">
        <f t="shared" si="11"/>
        <v>23</v>
      </c>
      <c r="F27" s="6">
        <f t="shared" si="8"/>
        <v>70368744177664</v>
      </c>
      <c r="G27" s="7" t="s">
        <v>20</v>
      </c>
      <c r="H27" s="13">
        <v>4</v>
      </c>
      <c r="I27" s="23">
        <f t="shared" si="9"/>
        <v>23</v>
      </c>
    </row>
    <row r="28" spans="1:19" ht="20">
      <c r="A28" s="6">
        <f t="shared" si="10"/>
        <v>16777216</v>
      </c>
      <c r="B28" s="7" t="s">
        <v>20</v>
      </c>
      <c r="C28" s="21">
        <v>2</v>
      </c>
      <c r="D28" s="22">
        <f t="shared" si="11"/>
        <v>24</v>
      </c>
      <c r="F28" s="6">
        <f t="shared" si="8"/>
        <v>281474976710656</v>
      </c>
      <c r="G28" s="7" t="s">
        <v>20</v>
      </c>
      <c r="H28" s="13">
        <v>4</v>
      </c>
      <c r="I28" s="23">
        <f t="shared" si="9"/>
        <v>24</v>
      </c>
    </row>
    <row r="29" spans="1:19" ht="20">
      <c r="A29" s="6">
        <f t="shared" si="10"/>
        <v>33554432</v>
      </c>
      <c r="B29" s="7" t="s">
        <v>20</v>
      </c>
      <c r="C29" s="21">
        <v>2</v>
      </c>
      <c r="D29" s="22">
        <f t="shared" si="11"/>
        <v>25</v>
      </c>
    </row>
    <row r="30" spans="1:19" ht="20">
      <c r="A30" s="6">
        <f t="shared" si="10"/>
        <v>67108864</v>
      </c>
      <c r="B30" s="7" t="s">
        <v>20</v>
      </c>
      <c r="C30" s="21">
        <v>2</v>
      </c>
      <c r="D30" s="22">
        <f t="shared" si="11"/>
        <v>26</v>
      </c>
    </row>
    <row r="31" spans="1:19" ht="20">
      <c r="A31" s="6">
        <f t="shared" si="10"/>
        <v>134217728</v>
      </c>
      <c r="B31" s="7" t="s">
        <v>20</v>
      </c>
      <c r="C31" s="21">
        <v>2</v>
      </c>
      <c r="D31" s="22">
        <f t="shared" si="11"/>
        <v>27</v>
      </c>
    </row>
    <row r="32" spans="1:19" ht="20">
      <c r="A32" s="6">
        <f t="shared" si="10"/>
        <v>268435456</v>
      </c>
      <c r="B32" s="7" t="s">
        <v>20</v>
      </c>
      <c r="C32" s="21">
        <v>2</v>
      </c>
      <c r="D32" s="22">
        <f t="shared" si="11"/>
        <v>28</v>
      </c>
    </row>
    <row r="33" spans="1:4" ht="20">
      <c r="A33" s="6">
        <f t="shared" si="10"/>
        <v>536870912</v>
      </c>
      <c r="B33" s="7" t="s">
        <v>20</v>
      </c>
      <c r="C33" s="21">
        <v>2</v>
      </c>
      <c r="D33" s="22">
        <f t="shared" si="11"/>
        <v>29</v>
      </c>
    </row>
    <row r="34" spans="1:4" ht="20">
      <c r="A34" s="6">
        <f t="shared" si="10"/>
        <v>1073741824</v>
      </c>
      <c r="B34" s="7" t="s">
        <v>20</v>
      </c>
      <c r="C34" s="21">
        <v>2</v>
      </c>
      <c r="D34" s="22">
        <f t="shared" si="11"/>
        <v>30</v>
      </c>
    </row>
    <row r="35" spans="1:4" ht="20">
      <c r="A35" s="6">
        <f t="shared" si="10"/>
        <v>2147483648</v>
      </c>
      <c r="B35" s="7" t="s">
        <v>20</v>
      </c>
      <c r="C35" s="21">
        <v>2</v>
      </c>
      <c r="D35" s="22">
        <f t="shared" si="11"/>
        <v>31</v>
      </c>
    </row>
    <row r="36" spans="1:4" ht="20">
      <c r="A36" s="6">
        <f t="shared" si="10"/>
        <v>4294967296</v>
      </c>
      <c r="B36" s="7" t="s">
        <v>20</v>
      </c>
      <c r="C36" s="21">
        <v>2</v>
      </c>
      <c r="D36" s="22">
        <f t="shared" si="11"/>
        <v>32</v>
      </c>
    </row>
    <row r="37" spans="1:4" ht="20">
      <c r="A37" s="6">
        <f t="shared" si="10"/>
        <v>8589934592</v>
      </c>
      <c r="B37" s="7" t="s">
        <v>20</v>
      </c>
      <c r="C37" s="21">
        <v>2</v>
      </c>
      <c r="D37" s="22">
        <f t="shared" si="11"/>
        <v>33</v>
      </c>
    </row>
    <row r="38" spans="1:4" ht="20">
      <c r="A38" s="6">
        <f t="shared" si="10"/>
        <v>17179869184</v>
      </c>
      <c r="B38" s="7" t="s">
        <v>20</v>
      </c>
      <c r="C38" s="21">
        <v>2</v>
      </c>
      <c r="D38" s="22">
        <f t="shared" si="11"/>
        <v>34</v>
      </c>
    </row>
    <row r="39" spans="1:4" ht="20">
      <c r="A39" s="6">
        <f t="shared" si="10"/>
        <v>34359738368</v>
      </c>
      <c r="B39" s="7" t="s">
        <v>20</v>
      </c>
      <c r="C39" s="21">
        <v>2</v>
      </c>
      <c r="D39" s="22">
        <f t="shared" si="11"/>
        <v>35</v>
      </c>
    </row>
    <row r="40" spans="1:4" ht="20">
      <c r="A40" s="28">
        <f t="shared" si="10"/>
        <v>68719476736</v>
      </c>
      <c r="B40" s="29" t="s">
        <v>20</v>
      </c>
      <c r="C40" s="30">
        <v>2</v>
      </c>
      <c r="D40" s="31">
        <f t="shared" si="11"/>
        <v>36</v>
      </c>
    </row>
    <row r="41" spans="1:4" ht="20">
      <c r="A41" s="6">
        <f t="shared" si="10"/>
        <v>137438953472</v>
      </c>
      <c r="B41" s="7" t="s">
        <v>20</v>
      </c>
      <c r="C41" s="21">
        <v>2</v>
      </c>
      <c r="D41" s="22">
        <f t="shared" si="11"/>
        <v>37</v>
      </c>
    </row>
  </sheetData>
  <sortState ref="A4:E14">
    <sortCondition ref="A4:A1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"/>
  <sheetViews>
    <sheetView showGridLines="0" zoomScale="235" zoomScaleNormal="235" zoomScalePageLayoutView="235" workbookViewId="0">
      <selection activeCell="B2" sqref="B2:B3"/>
    </sheetView>
  </sheetViews>
  <sheetFormatPr baseColWidth="10" defaultRowHeight="15" x14ac:dyDescent="0"/>
  <cols>
    <col min="2" max="2" width="13.5" customWidth="1"/>
    <col min="3" max="3" width="2.1640625" customWidth="1"/>
    <col min="4" max="4" width="4.5" customWidth="1"/>
    <col min="7" max="7" width="1.83203125" bestFit="1" customWidth="1"/>
    <col min="8" max="8" width="2.33203125" bestFit="1" customWidth="1"/>
    <col min="9" max="9" width="2.1640625" bestFit="1" customWidth="1"/>
    <col min="10" max="10" width="4.6640625" bestFit="1" customWidth="1"/>
    <col min="11" max="11" width="4.33203125" bestFit="1" customWidth="1"/>
    <col min="12" max="12" width="2.33203125" bestFit="1" customWidth="1"/>
    <col min="13" max="13" width="2.1640625" bestFit="1" customWidth="1"/>
    <col min="14" max="14" width="3.5" bestFit="1" customWidth="1"/>
    <col min="15" max="15" width="4.33203125" bestFit="1" customWidth="1"/>
    <col min="16" max="16" width="2.33203125" bestFit="1" customWidth="1"/>
    <col min="17" max="17" width="2.1640625" bestFit="1" customWidth="1"/>
    <col min="18" max="18" width="2.33203125" bestFit="1" customWidth="1"/>
    <col min="19" max="19" width="1.83203125" bestFit="1" customWidth="1"/>
    <col min="20" max="20" width="3.1640625" customWidth="1"/>
    <col min="21" max="21" width="7" customWidth="1"/>
  </cols>
  <sheetData>
    <row r="2" spans="2:21">
      <c r="B2" t="s">
        <v>2</v>
      </c>
      <c r="G2" t="s">
        <v>28</v>
      </c>
    </row>
    <row r="3" spans="2:21">
      <c r="B3" t="s">
        <v>29</v>
      </c>
    </row>
    <row r="4" spans="2:21" ht="20">
      <c r="B4" s="6">
        <v>1</v>
      </c>
      <c r="C4" s="7" t="s">
        <v>20</v>
      </c>
      <c r="D4" s="13">
        <v>10</v>
      </c>
      <c r="E4" s="23">
        <v>0</v>
      </c>
      <c r="G4" s="6" t="s">
        <v>30</v>
      </c>
      <c r="H4" s="6">
        <v>2</v>
      </c>
      <c r="I4" s="6" t="s">
        <v>31</v>
      </c>
      <c r="J4" s="6">
        <v>100</v>
      </c>
      <c r="K4" s="6" t="s">
        <v>32</v>
      </c>
      <c r="L4" s="6">
        <v>4</v>
      </c>
      <c r="M4" s="6" t="s">
        <v>31</v>
      </c>
      <c r="N4" s="6">
        <v>10</v>
      </c>
      <c r="O4" s="6" t="s">
        <v>32</v>
      </c>
      <c r="P4" s="6">
        <v>8</v>
      </c>
      <c r="Q4" s="6" t="s">
        <v>31</v>
      </c>
      <c r="R4" s="6">
        <v>1</v>
      </c>
      <c r="S4" s="6" t="s">
        <v>33</v>
      </c>
      <c r="T4" s="6" t="s">
        <v>20</v>
      </c>
      <c r="U4" s="6">
        <f>(H4*J4)+(L4*N4)+(P4*R4)</f>
        <v>248</v>
      </c>
    </row>
    <row r="5" spans="2:21" ht="20">
      <c r="B5" s="6">
        <f>B4*10</f>
        <v>10</v>
      </c>
      <c r="C5" s="7" t="s">
        <v>20</v>
      </c>
      <c r="D5" s="13">
        <v>10</v>
      </c>
      <c r="E5" s="23">
        <f>E4+1</f>
        <v>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20">
      <c r="B6" s="6">
        <f t="shared" ref="B6:B13" si="0">B5*10</f>
        <v>100</v>
      </c>
      <c r="C6" s="7" t="s">
        <v>20</v>
      </c>
      <c r="D6" s="13">
        <v>10</v>
      </c>
      <c r="E6" s="23">
        <f t="shared" ref="E6:E13" si="1">E5+1</f>
        <v>2</v>
      </c>
      <c r="G6" s="6" t="s">
        <v>30</v>
      </c>
      <c r="H6" s="6">
        <v>7</v>
      </c>
      <c r="I6" s="6" t="s">
        <v>31</v>
      </c>
      <c r="J6" s="6">
        <v>100</v>
      </c>
      <c r="K6" s="6" t="s">
        <v>32</v>
      </c>
      <c r="L6" s="6">
        <v>0</v>
      </c>
      <c r="M6" s="6" t="s">
        <v>31</v>
      </c>
      <c r="N6" s="6">
        <v>10</v>
      </c>
      <c r="O6" s="6" t="s">
        <v>32</v>
      </c>
      <c r="P6" s="6">
        <v>4</v>
      </c>
      <c r="Q6" s="6" t="s">
        <v>31</v>
      </c>
      <c r="R6" s="6">
        <v>1</v>
      </c>
      <c r="S6" s="6" t="s">
        <v>33</v>
      </c>
      <c r="T6" s="6" t="s">
        <v>20</v>
      </c>
      <c r="U6" s="6">
        <f>(H6*J6)+(L6*N6)+(P6*R6)</f>
        <v>704</v>
      </c>
    </row>
    <row r="7" spans="2:21" ht="20">
      <c r="B7" s="6">
        <f t="shared" si="0"/>
        <v>1000</v>
      </c>
      <c r="C7" s="7" t="s">
        <v>20</v>
      </c>
      <c r="D7" s="13">
        <v>10</v>
      </c>
      <c r="E7" s="23">
        <f t="shared" si="1"/>
        <v>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ht="20">
      <c r="B8" s="6">
        <f t="shared" si="0"/>
        <v>10000</v>
      </c>
      <c r="C8" s="7" t="s">
        <v>20</v>
      </c>
      <c r="D8" s="13">
        <v>10</v>
      </c>
      <c r="E8" s="23">
        <f t="shared" si="1"/>
        <v>4</v>
      </c>
      <c r="G8" s="25" t="s">
        <v>30</v>
      </c>
      <c r="H8" s="25">
        <v>0</v>
      </c>
      <c r="I8" s="25" t="s">
        <v>31</v>
      </c>
      <c r="J8" s="25">
        <v>100</v>
      </c>
      <c r="K8" s="25" t="s">
        <v>32</v>
      </c>
      <c r="L8" s="25">
        <v>5</v>
      </c>
      <c r="M8" s="25" t="s">
        <v>31</v>
      </c>
      <c r="N8" s="25">
        <v>10</v>
      </c>
      <c r="O8" s="25" t="s">
        <v>32</v>
      </c>
      <c r="P8" s="25">
        <v>3</v>
      </c>
      <c r="Q8" s="25" t="s">
        <v>31</v>
      </c>
      <c r="R8" s="25">
        <v>1</v>
      </c>
      <c r="S8" s="25" t="s">
        <v>33</v>
      </c>
      <c r="T8" s="25" t="s">
        <v>20</v>
      </c>
      <c r="U8" s="6">
        <f>(H8*J8)+(L8*N8)+(P8*R8)</f>
        <v>53</v>
      </c>
    </row>
    <row r="9" spans="2:21" ht="20">
      <c r="B9" s="6">
        <f t="shared" si="0"/>
        <v>100000</v>
      </c>
      <c r="C9" s="7" t="s">
        <v>20</v>
      </c>
      <c r="D9" s="13">
        <v>10</v>
      </c>
      <c r="E9" s="23">
        <f t="shared" si="1"/>
        <v>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1" ht="20">
      <c r="B10" s="6">
        <f t="shared" si="0"/>
        <v>1000000</v>
      </c>
      <c r="C10" s="7" t="s">
        <v>20</v>
      </c>
      <c r="D10" s="13">
        <v>10</v>
      </c>
      <c r="E10" s="23">
        <f t="shared" si="1"/>
        <v>6</v>
      </c>
      <c r="G10" s="25" t="s">
        <v>30</v>
      </c>
      <c r="H10" s="25">
        <v>0</v>
      </c>
      <c r="I10" s="25" t="s">
        <v>31</v>
      </c>
      <c r="J10" s="25">
        <v>100</v>
      </c>
      <c r="K10" s="25" t="s">
        <v>32</v>
      </c>
      <c r="L10" s="25">
        <v>6</v>
      </c>
      <c r="M10" s="25" t="s">
        <v>31</v>
      </c>
      <c r="N10" s="25">
        <v>10</v>
      </c>
      <c r="O10" s="25" t="s">
        <v>32</v>
      </c>
      <c r="P10" s="25">
        <v>0</v>
      </c>
      <c r="Q10" s="25" t="s">
        <v>31</v>
      </c>
      <c r="R10" s="25">
        <v>1</v>
      </c>
      <c r="S10" s="25" t="s">
        <v>33</v>
      </c>
      <c r="T10" s="25" t="s">
        <v>20</v>
      </c>
      <c r="U10" s="6">
        <f>(H10*J10)+(L10*N10)+(P10*R10)</f>
        <v>60</v>
      </c>
    </row>
    <row r="11" spans="2:21" ht="20">
      <c r="B11" s="6">
        <f t="shared" si="0"/>
        <v>10000000</v>
      </c>
      <c r="C11" s="7" t="s">
        <v>20</v>
      </c>
      <c r="D11" s="13">
        <v>10</v>
      </c>
      <c r="E11" s="23">
        <f t="shared" si="1"/>
        <v>7</v>
      </c>
    </row>
    <row r="12" spans="2:21" ht="20">
      <c r="B12" s="6">
        <f t="shared" si="0"/>
        <v>100000000</v>
      </c>
      <c r="C12" s="7" t="s">
        <v>20</v>
      </c>
      <c r="D12" s="13">
        <v>10</v>
      </c>
      <c r="E12" s="23">
        <f t="shared" si="1"/>
        <v>8</v>
      </c>
    </row>
    <row r="13" spans="2:21" ht="20">
      <c r="B13" s="6">
        <f t="shared" si="0"/>
        <v>1000000000</v>
      </c>
      <c r="C13" s="7" t="s">
        <v>20</v>
      </c>
      <c r="D13" s="13">
        <v>10</v>
      </c>
      <c r="E13" s="23">
        <f t="shared" si="1"/>
        <v>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opLeftCell="A2" workbookViewId="0">
      <selection activeCell="F2" sqref="F2:F3"/>
    </sheetView>
  </sheetViews>
  <sheetFormatPr baseColWidth="10" defaultRowHeight="15" x14ac:dyDescent="0"/>
  <cols>
    <col min="3" max="3" width="5.6640625" customWidth="1"/>
    <col min="5" max="5" width="5.83203125" customWidth="1"/>
    <col min="7" max="7" width="5.83203125" customWidth="1"/>
    <col min="9" max="9" width="5.83203125" customWidth="1"/>
  </cols>
  <sheetData>
    <row r="2" spans="1:10" ht="18">
      <c r="A2" s="6"/>
      <c r="B2" s="9" t="s">
        <v>2</v>
      </c>
      <c r="C2" s="9"/>
      <c r="D2" s="9" t="s">
        <v>3</v>
      </c>
      <c r="E2" s="9"/>
      <c r="F2" s="9" t="s">
        <v>23</v>
      </c>
      <c r="G2" s="9"/>
      <c r="H2" s="9" t="s">
        <v>24</v>
      </c>
      <c r="I2" s="9"/>
      <c r="J2" s="51" t="s">
        <v>26</v>
      </c>
    </row>
    <row r="3" spans="1:10" ht="18">
      <c r="A3" s="6"/>
      <c r="B3" s="9" t="s">
        <v>29</v>
      </c>
      <c r="C3" s="9"/>
      <c r="D3" s="9" t="s">
        <v>21</v>
      </c>
      <c r="E3" s="9"/>
      <c r="F3" s="9" t="s">
        <v>22</v>
      </c>
      <c r="G3" s="9"/>
      <c r="H3" s="9" t="s">
        <v>25</v>
      </c>
      <c r="I3" s="9"/>
      <c r="J3" s="51" t="s">
        <v>27</v>
      </c>
    </row>
    <row r="4" spans="1:10" ht="18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8">
      <c r="A5" s="6"/>
      <c r="B5" s="9">
        <v>0</v>
      </c>
      <c r="C5" s="9"/>
      <c r="D5" s="9">
        <v>0</v>
      </c>
      <c r="E5" s="9"/>
      <c r="F5" s="9">
        <v>0</v>
      </c>
      <c r="G5" s="9"/>
      <c r="H5" s="9">
        <v>0</v>
      </c>
      <c r="I5" s="9"/>
      <c r="J5" s="9">
        <v>0</v>
      </c>
    </row>
    <row r="6" spans="1:10" ht="18">
      <c r="A6" s="6"/>
      <c r="B6" s="9">
        <v>1</v>
      </c>
      <c r="C6" s="9"/>
      <c r="D6" s="9">
        <v>1</v>
      </c>
      <c r="E6" s="9"/>
      <c r="F6" s="9">
        <v>1</v>
      </c>
      <c r="G6" s="9"/>
      <c r="H6" s="9">
        <v>1</v>
      </c>
      <c r="I6" s="9"/>
      <c r="J6" s="9">
        <v>1</v>
      </c>
    </row>
    <row r="7" spans="1:10" ht="18">
      <c r="A7" s="6"/>
      <c r="B7" s="9">
        <v>2</v>
      </c>
      <c r="C7" s="9"/>
      <c r="D7" s="9"/>
      <c r="E7" s="9"/>
      <c r="F7" s="9">
        <v>2</v>
      </c>
      <c r="G7" s="9"/>
      <c r="H7" s="9">
        <v>2</v>
      </c>
      <c r="I7" s="9"/>
      <c r="J7" s="9">
        <v>2</v>
      </c>
    </row>
    <row r="8" spans="1:10" ht="18">
      <c r="A8" s="6"/>
      <c r="B8" s="9">
        <v>3</v>
      </c>
      <c r="C8" s="9"/>
      <c r="D8" s="9"/>
      <c r="E8" s="9"/>
      <c r="F8" s="9">
        <v>3</v>
      </c>
      <c r="G8" s="9"/>
      <c r="H8" s="9">
        <v>3</v>
      </c>
      <c r="I8" s="9"/>
      <c r="J8" s="9">
        <v>3</v>
      </c>
    </row>
    <row r="9" spans="1:10" ht="18">
      <c r="A9" s="6"/>
      <c r="B9" s="9">
        <v>4</v>
      </c>
      <c r="C9" s="9"/>
      <c r="D9" s="9"/>
      <c r="E9" s="9"/>
      <c r="F9" s="9"/>
      <c r="G9" s="9"/>
      <c r="H9" s="9">
        <v>4</v>
      </c>
      <c r="I9" s="9"/>
      <c r="J9" s="9">
        <v>4</v>
      </c>
    </row>
    <row r="10" spans="1:10" ht="18">
      <c r="A10" s="6"/>
      <c r="B10" s="9">
        <v>5</v>
      </c>
      <c r="C10" s="9"/>
      <c r="D10" s="9"/>
      <c r="E10" s="9"/>
      <c r="F10" s="9"/>
      <c r="G10" s="9"/>
      <c r="H10" s="9">
        <v>5</v>
      </c>
      <c r="I10" s="9"/>
      <c r="J10" s="9">
        <v>5</v>
      </c>
    </row>
    <row r="11" spans="1:10" ht="18">
      <c r="A11" s="6"/>
      <c r="B11" s="9">
        <v>6</v>
      </c>
      <c r="C11" s="9"/>
      <c r="D11" s="9"/>
      <c r="E11" s="9"/>
      <c r="F11" s="9"/>
      <c r="G11" s="9"/>
      <c r="H11" s="9">
        <v>6</v>
      </c>
      <c r="I11" s="9"/>
      <c r="J11" s="9">
        <v>6</v>
      </c>
    </row>
    <row r="12" spans="1:10" ht="18">
      <c r="A12" s="6"/>
      <c r="B12" s="9">
        <v>7</v>
      </c>
      <c r="C12" s="9"/>
      <c r="D12" s="9"/>
      <c r="E12" s="9"/>
      <c r="F12" s="9"/>
      <c r="G12" s="9"/>
      <c r="H12" s="9">
        <v>7</v>
      </c>
      <c r="I12" s="9"/>
      <c r="J12" s="9">
        <v>7</v>
      </c>
    </row>
    <row r="13" spans="1:10" ht="18">
      <c r="A13" s="6"/>
      <c r="B13" s="9">
        <v>8</v>
      </c>
      <c r="C13" s="9"/>
      <c r="D13" s="9"/>
      <c r="E13" s="9"/>
      <c r="F13" s="9"/>
      <c r="G13" s="9"/>
      <c r="H13" s="9"/>
      <c r="I13" s="9"/>
      <c r="J13" s="9">
        <v>8</v>
      </c>
    </row>
    <row r="14" spans="1:10" ht="18">
      <c r="A14" s="6"/>
      <c r="B14" s="9">
        <v>9</v>
      </c>
      <c r="C14" s="9"/>
      <c r="D14" s="9"/>
      <c r="E14" s="9"/>
      <c r="F14" s="9"/>
      <c r="G14" s="9"/>
      <c r="H14" s="9"/>
      <c r="I14" s="9"/>
      <c r="J14" s="9">
        <v>9</v>
      </c>
    </row>
    <row r="15" spans="1:10" ht="18">
      <c r="A15" s="6"/>
      <c r="B15" s="9"/>
      <c r="C15" s="9"/>
      <c r="D15" s="9"/>
      <c r="E15" s="9"/>
      <c r="F15" s="9"/>
      <c r="G15" s="9"/>
      <c r="H15" s="9"/>
      <c r="I15" s="9"/>
      <c r="J15" s="9" t="s">
        <v>35</v>
      </c>
    </row>
    <row r="16" spans="1:10" ht="18">
      <c r="A16" s="6"/>
      <c r="B16" s="9"/>
      <c r="C16" s="9"/>
      <c r="D16" s="9"/>
      <c r="E16" s="9"/>
      <c r="F16" s="9"/>
      <c r="G16" s="9"/>
      <c r="H16" s="9"/>
      <c r="I16" s="9"/>
      <c r="J16" s="9" t="s">
        <v>36</v>
      </c>
    </row>
    <row r="17" spans="1:10" ht="18">
      <c r="A17" s="6"/>
      <c r="B17" s="9"/>
      <c r="C17" s="9"/>
      <c r="D17" s="9"/>
      <c r="E17" s="9"/>
      <c r="F17" s="9"/>
      <c r="G17" s="9"/>
      <c r="H17" s="9"/>
      <c r="I17" s="9"/>
      <c r="J17" s="9" t="s">
        <v>37</v>
      </c>
    </row>
    <row r="18" spans="1:10" ht="18">
      <c r="A18" s="6"/>
      <c r="B18" s="9"/>
      <c r="C18" s="9"/>
      <c r="D18" s="9"/>
      <c r="E18" s="9"/>
      <c r="F18" s="9"/>
      <c r="G18" s="9"/>
      <c r="H18" s="9"/>
      <c r="I18" s="9"/>
      <c r="J18" s="9" t="s">
        <v>38</v>
      </c>
    </row>
    <row r="19" spans="1:10" ht="18">
      <c r="A19" s="6"/>
      <c r="B19" s="9"/>
      <c r="C19" s="9"/>
      <c r="D19" s="9"/>
      <c r="E19" s="9"/>
      <c r="F19" s="9"/>
      <c r="G19" s="9"/>
      <c r="H19" s="9"/>
      <c r="I19" s="9"/>
      <c r="J19" s="9" t="s">
        <v>39</v>
      </c>
    </row>
    <row r="20" spans="1:10" ht="18">
      <c r="A20" s="6"/>
      <c r="B20" s="9"/>
      <c r="C20" s="9"/>
      <c r="D20" s="9"/>
      <c r="E20" s="9"/>
      <c r="F20" s="9"/>
      <c r="G20" s="9"/>
      <c r="H20" s="9"/>
      <c r="I20" s="9"/>
      <c r="J20" s="9" t="s">
        <v>40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zoomScale="205" zoomScaleNormal="205" zoomScalePageLayoutView="205" workbookViewId="0">
      <selection activeCell="C5" sqref="C5"/>
    </sheetView>
  </sheetViews>
  <sheetFormatPr baseColWidth="10" defaultRowHeight="15" x14ac:dyDescent="0"/>
  <sheetData>
    <row r="2" spans="1:9" ht="18">
      <c r="A2" s="9" t="s">
        <v>2</v>
      </c>
      <c r="B2" s="9"/>
      <c r="C2" s="9" t="s">
        <v>3</v>
      </c>
      <c r="D2" s="9"/>
      <c r="E2" s="9" t="s">
        <v>23</v>
      </c>
      <c r="F2" s="9"/>
      <c r="G2" s="9" t="s">
        <v>24</v>
      </c>
      <c r="H2" s="9"/>
      <c r="I2" s="51" t="s">
        <v>26</v>
      </c>
    </row>
    <row r="3" spans="1:9" ht="18">
      <c r="A3" s="6">
        <v>0</v>
      </c>
      <c r="B3" s="6"/>
      <c r="C3" s="6">
        <v>0</v>
      </c>
      <c r="D3" s="6"/>
      <c r="E3" s="6">
        <v>0</v>
      </c>
      <c r="F3" s="6"/>
      <c r="G3" s="6">
        <v>0</v>
      </c>
      <c r="I3" s="5">
        <v>0</v>
      </c>
    </row>
    <row r="4" spans="1:9" ht="18">
      <c r="A4" s="6">
        <f>A3+1</f>
        <v>1</v>
      </c>
      <c r="B4" s="6"/>
      <c r="C4" s="6">
        <v>1</v>
      </c>
      <c r="D4" s="6"/>
      <c r="E4" s="6">
        <v>1</v>
      </c>
      <c r="F4" s="6"/>
      <c r="G4" s="6">
        <f>G3+1</f>
        <v>1</v>
      </c>
      <c r="I4" s="5">
        <v>1</v>
      </c>
    </row>
    <row r="5" spans="1:9" ht="18">
      <c r="A5" s="6">
        <f t="shared" ref="A5:A36" si="0">A4+1</f>
        <v>2</v>
      </c>
      <c r="B5" s="6"/>
      <c r="C5" s="6">
        <v>10</v>
      </c>
      <c r="D5" s="6"/>
      <c r="E5" s="6">
        <v>2</v>
      </c>
      <c r="F5" s="6"/>
      <c r="G5" s="6">
        <f t="shared" ref="G5:G10" si="1">G4+1</f>
        <v>2</v>
      </c>
      <c r="I5" s="5">
        <v>2</v>
      </c>
    </row>
    <row r="6" spans="1:9" ht="18">
      <c r="A6" s="6">
        <f t="shared" si="0"/>
        <v>3</v>
      </c>
      <c r="B6" s="6"/>
      <c r="C6" s="6">
        <v>11</v>
      </c>
      <c r="D6" s="6"/>
      <c r="E6" s="6">
        <v>3</v>
      </c>
      <c r="F6" s="6"/>
      <c r="G6" s="6">
        <f t="shared" si="1"/>
        <v>3</v>
      </c>
      <c r="I6" s="5">
        <v>3</v>
      </c>
    </row>
    <row r="7" spans="1:9" ht="18">
      <c r="A7" s="6">
        <f t="shared" si="0"/>
        <v>4</v>
      </c>
      <c r="B7" s="6"/>
      <c r="C7" s="6">
        <v>100</v>
      </c>
      <c r="D7" s="6"/>
      <c r="E7" s="6">
        <v>10</v>
      </c>
      <c r="F7" s="6"/>
      <c r="G7" s="6">
        <f t="shared" si="1"/>
        <v>4</v>
      </c>
      <c r="I7" s="5">
        <v>4</v>
      </c>
    </row>
    <row r="8" spans="1:9" ht="18">
      <c r="A8" s="6">
        <f t="shared" si="0"/>
        <v>5</v>
      </c>
      <c r="B8" s="6"/>
      <c r="C8" s="6">
        <v>101</v>
      </c>
      <c r="D8" s="6"/>
      <c r="E8" s="6">
        <v>11</v>
      </c>
      <c r="F8" s="6"/>
      <c r="G8" s="6">
        <f t="shared" si="1"/>
        <v>5</v>
      </c>
      <c r="I8" s="5">
        <v>5</v>
      </c>
    </row>
    <row r="9" spans="1:9" ht="18">
      <c r="A9" s="6">
        <f t="shared" si="0"/>
        <v>6</v>
      </c>
      <c r="B9" s="6"/>
      <c r="C9" s="6">
        <v>110</v>
      </c>
      <c r="D9" s="6"/>
      <c r="E9" s="6">
        <v>12</v>
      </c>
      <c r="F9" s="6"/>
      <c r="G9" s="6">
        <f t="shared" si="1"/>
        <v>6</v>
      </c>
      <c r="I9" s="5">
        <v>6</v>
      </c>
    </row>
    <row r="10" spans="1:9" ht="18">
      <c r="A10" s="6">
        <f t="shared" si="0"/>
        <v>7</v>
      </c>
      <c r="B10" s="6"/>
      <c r="C10" s="6">
        <v>111</v>
      </c>
      <c r="D10" s="6"/>
      <c r="E10" s="6">
        <v>13</v>
      </c>
      <c r="F10" s="6"/>
      <c r="G10" s="6">
        <f t="shared" si="1"/>
        <v>7</v>
      </c>
      <c r="I10" s="5">
        <v>7</v>
      </c>
    </row>
    <row r="11" spans="1:9" ht="18">
      <c r="A11" s="6">
        <f t="shared" si="0"/>
        <v>8</v>
      </c>
      <c r="B11" s="6"/>
      <c r="C11" s="6">
        <v>1000</v>
      </c>
      <c r="D11" s="6"/>
      <c r="E11" s="6">
        <v>20</v>
      </c>
      <c r="F11" s="6"/>
      <c r="G11" s="6">
        <v>10</v>
      </c>
      <c r="I11" s="5">
        <v>8</v>
      </c>
    </row>
    <row r="12" spans="1:9" ht="18">
      <c r="A12" s="6">
        <f t="shared" si="0"/>
        <v>9</v>
      </c>
      <c r="B12" s="6"/>
      <c r="C12" s="6">
        <v>1001</v>
      </c>
      <c r="D12" s="6"/>
      <c r="E12" s="6">
        <v>21</v>
      </c>
      <c r="F12" s="6"/>
      <c r="G12" s="6">
        <f>10+G4</f>
        <v>11</v>
      </c>
      <c r="I12" s="5">
        <v>9</v>
      </c>
    </row>
    <row r="13" spans="1:9" ht="18">
      <c r="A13" s="6">
        <f t="shared" si="0"/>
        <v>10</v>
      </c>
      <c r="B13" s="6"/>
      <c r="C13" s="6">
        <v>1010</v>
      </c>
      <c r="D13" s="6"/>
      <c r="E13" s="6">
        <v>22</v>
      </c>
      <c r="F13" s="6"/>
      <c r="G13" s="6">
        <f t="shared" ref="G13:G19" si="2">10+G5</f>
        <v>12</v>
      </c>
      <c r="I13" s="5" t="s">
        <v>35</v>
      </c>
    </row>
    <row r="14" spans="1:9" ht="18">
      <c r="A14" s="6">
        <f t="shared" si="0"/>
        <v>11</v>
      </c>
      <c r="B14" s="6"/>
      <c r="C14" s="6">
        <v>1011</v>
      </c>
      <c r="D14" s="6"/>
      <c r="E14" s="6">
        <v>23</v>
      </c>
      <c r="F14" s="6"/>
      <c r="G14" s="6">
        <f t="shared" si="2"/>
        <v>13</v>
      </c>
      <c r="I14" s="5" t="s">
        <v>36</v>
      </c>
    </row>
    <row r="15" spans="1:9" ht="18">
      <c r="A15" s="6">
        <f t="shared" si="0"/>
        <v>12</v>
      </c>
      <c r="B15" s="6"/>
      <c r="C15" s="6">
        <v>1100</v>
      </c>
      <c r="D15" s="6"/>
      <c r="E15" s="6">
        <v>30</v>
      </c>
      <c r="F15" s="6"/>
      <c r="G15" s="6">
        <f t="shared" si="2"/>
        <v>14</v>
      </c>
      <c r="I15" s="5" t="s">
        <v>37</v>
      </c>
    </row>
    <row r="16" spans="1:9" ht="18">
      <c r="A16" s="6">
        <f t="shared" si="0"/>
        <v>13</v>
      </c>
      <c r="B16" s="6"/>
      <c r="C16" s="6">
        <v>1101</v>
      </c>
      <c r="D16" s="6"/>
      <c r="E16" s="6">
        <v>31</v>
      </c>
      <c r="F16" s="6"/>
      <c r="G16" s="6">
        <f t="shared" si="2"/>
        <v>15</v>
      </c>
      <c r="I16" s="5" t="s">
        <v>38</v>
      </c>
    </row>
    <row r="17" spans="1:9" ht="18">
      <c r="A17" s="6">
        <f t="shared" si="0"/>
        <v>14</v>
      </c>
      <c r="B17" s="6"/>
      <c r="C17" s="6">
        <v>1110</v>
      </c>
      <c r="D17" s="6"/>
      <c r="E17" s="6">
        <v>32</v>
      </c>
      <c r="F17" s="6"/>
      <c r="G17" s="6">
        <f t="shared" si="2"/>
        <v>16</v>
      </c>
      <c r="I17" s="5" t="s">
        <v>39</v>
      </c>
    </row>
    <row r="18" spans="1:9" ht="18">
      <c r="A18" s="6">
        <f t="shared" si="0"/>
        <v>15</v>
      </c>
      <c r="B18" s="6"/>
      <c r="C18" s="6">
        <v>1111</v>
      </c>
      <c r="D18" s="6"/>
      <c r="E18" s="6">
        <v>33</v>
      </c>
      <c r="F18" s="6"/>
      <c r="G18" s="6">
        <f t="shared" si="2"/>
        <v>17</v>
      </c>
      <c r="I18" s="5" t="s">
        <v>40</v>
      </c>
    </row>
    <row r="19" spans="1:9" ht="18">
      <c r="A19" s="6">
        <f t="shared" si="0"/>
        <v>16</v>
      </c>
      <c r="B19" s="6"/>
      <c r="C19" s="6">
        <v>10000</v>
      </c>
      <c r="D19" s="6"/>
      <c r="E19" s="6">
        <v>100</v>
      </c>
      <c r="F19" s="6"/>
      <c r="G19" s="6">
        <f t="shared" si="2"/>
        <v>20</v>
      </c>
      <c r="I19" s="5">
        <v>10</v>
      </c>
    </row>
    <row r="20" spans="1:9" ht="18">
      <c r="A20" s="6">
        <f t="shared" si="0"/>
        <v>17</v>
      </c>
      <c r="B20" s="6"/>
      <c r="C20" s="6">
        <f t="shared" ref="C20:C34" si="3">10000+C4</f>
        <v>10001</v>
      </c>
      <c r="D20" s="6"/>
      <c r="E20" s="6">
        <f>100+E4</f>
        <v>101</v>
      </c>
      <c r="F20" s="6"/>
      <c r="G20" s="6">
        <f>20+G4</f>
        <v>21</v>
      </c>
      <c r="I20" s="5">
        <f>10+I4</f>
        <v>11</v>
      </c>
    </row>
    <row r="21" spans="1:9" ht="18">
      <c r="A21" s="6">
        <f t="shared" si="0"/>
        <v>18</v>
      </c>
      <c r="B21" s="6"/>
      <c r="C21" s="6">
        <f t="shared" si="3"/>
        <v>10010</v>
      </c>
      <c r="D21" s="6"/>
      <c r="E21" s="6">
        <f t="shared" ref="E21:E34" si="4">100+E5</f>
        <v>102</v>
      </c>
      <c r="F21" s="6"/>
      <c r="G21" s="6">
        <f t="shared" ref="G21:G27" si="5">20+G5</f>
        <v>22</v>
      </c>
      <c r="I21" s="5">
        <f t="shared" ref="I21:I36" si="6">10+I5</f>
        <v>12</v>
      </c>
    </row>
    <row r="22" spans="1:9" ht="18">
      <c r="A22" s="6">
        <f t="shared" si="0"/>
        <v>19</v>
      </c>
      <c r="B22" s="6"/>
      <c r="C22" s="6">
        <f t="shared" si="3"/>
        <v>10011</v>
      </c>
      <c r="D22" s="6"/>
      <c r="E22" s="6">
        <f t="shared" si="4"/>
        <v>103</v>
      </c>
      <c r="F22" s="6"/>
      <c r="G22" s="6">
        <f t="shared" si="5"/>
        <v>23</v>
      </c>
      <c r="I22" s="5">
        <f t="shared" si="6"/>
        <v>13</v>
      </c>
    </row>
    <row r="23" spans="1:9" ht="18">
      <c r="A23" s="6">
        <f t="shared" si="0"/>
        <v>20</v>
      </c>
      <c r="B23" s="6"/>
      <c r="C23" s="6">
        <f t="shared" si="3"/>
        <v>10100</v>
      </c>
      <c r="D23" s="6"/>
      <c r="E23" s="6">
        <f t="shared" si="4"/>
        <v>110</v>
      </c>
      <c r="F23" s="6"/>
      <c r="G23" s="6">
        <f t="shared" si="5"/>
        <v>24</v>
      </c>
      <c r="I23" s="5">
        <f t="shared" si="6"/>
        <v>14</v>
      </c>
    </row>
    <row r="24" spans="1:9" ht="18">
      <c r="A24" s="6">
        <f t="shared" si="0"/>
        <v>21</v>
      </c>
      <c r="B24" s="6"/>
      <c r="C24" s="6">
        <f t="shared" si="3"/>
        <v>10101</v>
      </c>
      <c r="D24" s="6"/>
      <c r="E24" s="6">
        <f t="shared" si="4"/>
        <v>111</v>
      </c>
      <c r="F24" s="6"/>
      <c r="G24" s="6">
        <f t="shared" si="5"/>
        <v>25</v>
      </c>
      <c r="I24" s="5">
        <f t="shared" si="6"/>
        <v>15</v>
      </c>
    </row>
    <row r="25" spans="1:9" ht="18">
      <c r="A25" s="6">
        <f t="shared" si="0"/>
        <v>22</v>
      </c>
      <c r="B25" s="6"/>
      <c r="C25" s="6">
        <f t="shared" si="3"/>
        <v>10110</v>
      </c>
      <c r="D25" s="6"/>
      <c r="E25" s="6">
        <f t="shared" si="4"/>
        <v>112</v>
      </c>
      <c r="F25" s="6"/>
      <c r="G25" s="6">
        <f t="shared" si="5"/>
        <v>26</v>
      </c>
      <c r="I25" s="5">
        <f t="shared" si="6"/>
        <v>16</v>
      </c>
    </row>
    <row r="26" spans="1:9" ht="18">
      <c r="A26" s="6">
        <f t="shared" si="0"/>
        <v>23</v>
      </c>
      <c r="B26" s="6"/>
      <c r="C26" s="6">
        <f t="shared" si="3"/>
        <v>10111</v>
      </c>
      <c r="D26" s="6"/>
      <c r="E26" s="6">
        <f t="shared" si="4"/>
        <v>113</v>
      </c>
      <c r="F26" s="6"/>
      <c r="G26" s="6">
        <f t="shared" si="5"/>
        <v>27</v>
      </c>
      <c r="I26" s="5">
        <f t="shared" si="6"/>
        <v>17</v>
      </c>
    </row>
    <row r="27" spans="1:9" ht="18">
      <c r="A27" s="6">
        <f t="shared" si="0"/>
        <v>24</v>
      </c>
      <c r="B27" s="6"/>
      <c r="C27" s="6">
        <f t="shared" si="3"/>
        <v>11000</v>
      </c>
      <c r="D27" s="6"/>
      <c r="E27" s="6">
        <f t="shared" si="4"/>
        <v>120</v>
      </c>
      <c r="F27" s="6"/>
      <c r="G27" s="6">
        <f t="shared" si="5"/>
        <v>30</v>
      </c>
      <c r="I27" s="5">
        <f t="shared" si="6"/>
        <v>18</v>
      </c>
    </row>
    <row r="28" spans="1:9" ht="18">
      <c r="A28" s="6">
        <f t="shared" si="0"/>
        <v>25</v>
      </c>
      <c r="B28" s="6"/>
      <c r="C28" s="6">
        <f t="shared" si="3"/>
        <v>11001</v>
      </c>
      <c r="D28" s="6"/>
      <c r="E28" s="6">
        <f t="shared" si="4"/>
        <v>121</v>
      </c>
      <c r="F28" s="6"/>
      <c r="G28" s="6">
        <f>30+G4</f>
        <v>31</v>
      </c>
      <c r="I28" s="5">
        <f t="shared" si="6"/>
        <v>19</v>
      </c>
    </row>
    <row r="29" spans="1:9" ht="18">
      <c r="A29" s="6">
        <f t="shared" si="0"/>
        <v>26</v>
      </c>
      <c r="B29" s="6"/>
      <c r="C29" s="6">
        <f t="shared" si="3"/>
        <v>11010</v>
      </c>
      <c r="D29" s="6"/>
      <c r="E29" s="6">
        <f t="shared" si="4"/>
        <v>122</v>
      </c>
      <c r="F29" s="6"/>
      <c r="G29" s="6">
        <f t="shared" ref="G29:G35" si="7">30+G5</f>
        <v>32</v>
      </c>
      <c r="I29" s="5" t="s">
        <v>41</v>
      </c>
    </row>
    <row r="30" spans="1:9" ht="18">
      <c r="A30" s="6">
        <f t="shared" si="0"/>
        <v>27</v>
      </c>
      <c r="B30" s="6"/>
      <c r="C30" s="6">
        <f t="shared" si="3"/>
        <v>11011</v>
      </c>
      <c r="D30" s="6"/>
      <c r="E30" s="6">
        <f t="shared" si="4"/>
        <v>123</v>
      </c>
      <c r="F30" s="6"/>
      <c r="G30" s="6">
        <f t="shared" si="7"/>
        <v>33</v>
      </c>
      <c r="I30" s="5" t="s">
        <v>42</v>
      </c>
    </row>
    <row r="31" spans="1:9" ht="18">
      <c r="A31" s="6">
        <f t="shared" si="0"/>
        <v>28</v>
      </c>
      <c r="B31" s="6"/>
      <c r="C31" s="6">
        <f t="shared" si="3"/>
        <v>11100</v>
      </c>
      <c r="D31" s="6"/>
      <c r="E31" s="6">
        <f t="shared" si="4"/>
        <v>130</v>
      </c>
      <c r="F31" s="6"/>
      <c r="G31" s="6">
        <f t="shared" si="7"/>
        <v>34</v>
      </c>
      <c r="I31" s="5" t="s">
        <v>43</v>
      </c>
    </row>
    <row r="32" spans="1:9" ht="18">
      <c r="A32" s="6">
        <f t="shared" si="0"/>
        <v>29</v>
      </c>
      <c r="B32" s="6"/>
      <c r="C32" s="6">
        <f t="shared" si="3"/>
        <v>11101</v>
      </c>
      <c r="D32" s="6"/>
      <c r="E32" s="6">
        <f t="shared" si="4"/>
        <v>131</v>
      </c>
      <c r="F32" s="6"/>
      <c r="G32" s="6">
        <f t="shared" si="7"/>
        <v>35</v>
      </c>
      <c r="I32" s="5" t="s">
        <v>44</v>
      </c>
    </row>
    <row r="33" spans="1:9" ht="18">
      <c r="A33" s="6">
        <f t="shared" si="0"/>
        <v>30</v>
      </c>
      <c r="B33" s="6"/>
      <c r="C33" s="6">
        <f t="shared" si="3"/>
        <v>11110</v>
      </c>
      <c r="D33" s="6"/>
      <c r="E33" s="6">
        <f t="shared" si="4"/>
        <v>132</v>
      </c>
      <c r="F33" s="6"/>
      <c r="G33" s="6">
        <f t="shared" si="7"/>
        <v>36</v>
      </c>
      <c r="I33" s="5" t="s">
        <v>45</v>
      </c>
    </row>
    <row r="34" spans="1:9" ht="18">
      <c r="A34" s="6">
        <f t="shared" si="0"/>
        <v>31</v>
      </c>
      <c r="B34" s="6"/>
      <c r="C34" s="6">
        <f t="shared" si="3"/>
        <v>11111</v>
      </c>
      <c r="D34" s="6"/>
      <c r="E34" s="6">
        <f t="shared" si="4"/>
        <v>133</v>
      </c>
      <c r="F34" s="6"/>
      <c r="G34" s="6">
        <f t="shared" si="7"/>
        <v>37</v>
      </c>
      <c r="I34" s="5" t="s">
        <v>46</v>
      </c>
    </row>
    <row r="35" spans="1:9" ht="18">
      <c r="A35" s="6">
        <f t="shared" si="0"/>
        <v>32</v>
      </c>
      <c r="B35" s="6"/>
      <c r="C35" s="6">
        <v>100000</v>
      </c>
      <c r="D35" s="6"/>
      <c r="E35" s="6">
        <v>200</v>
      </c>
      <c r="F35" s="6"/>
      <c r="G35" s="6">
        <f t="shared" si="7"/>
        <v>40</v>
      </c>
      <c r="I35" s="5">
        <f t="shared" si="6"/>
        <v>20</v>
      </c>
    </row>
    <row r="36" spans="1:9" ht="18">
      <c r="A36" s="6">
        <f t="shared" si="0"/>
        <v>33</v>
      </c>
      <c r="B36" s="6"/>
      <c r="C36" s="6">
        <f>100000+C4</f>
        <v>100001</v>
      </c>
      <c r="D36" s="6"/>
      <c r="E36" s="6">
        <v>201</v>
      </c>
      <c r="F36" s="6"/>
      <c r="G36" s="6">
        <f>40+G4</f>
        <v>41</v>
      </c>
      <c r="I36" s="5">
        <f t="shared" si="6"/>
        <v>21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showGridLines="0" zoomScale="175" zoomScaleNormal="175" zoomScalePageLayoutView="175" workbookViewId="0">
      <selection activeCell="B11" sqref="B11"/>
    </sheetView>
  </sheetViews>
  <sheetFormatPr baseColWidth="10" defaultRowHeight="15" x14ac:dyDescent="0"/>
  <cols>
    <col min="3" max="3" width="6.83203125" customWidth="1"/>
    <col min="4" max="4" width="10.33203125" customWidth="1"/>
    <col min="5" max="5" width="9.33203125" customWidth="1"/>
    <col min="6" max="6" width="14.5" customWidth="1"/>
    <col min="7" max="7" width="13.5" customWidth="1"/>
    <col min="8" max="8" width="12.5" customWidth="1"/>
    <col min="9" max="9" width="8.5" customWidth="1"/>
    <col min="10" max="13" width="6.83203125" customWidth="1"/>
  </cols>
  <sheetData>
    <row r="2" spans="1:14">
      <c r="K2" s="2" t="s">
        <v>55</v>
      </c>
      <c r="L2" s="2" t="s">
        <v>54</v>
      </c>
      <c r="M2" s="2" t="s">
        <v>51</v>
      </c>
    </row>
    <row r="3" spans="1:14" s="17" customFormat="1" ht="20">
      <c r="A3" s="52" t="s">
        <v>47</v>
      </c>
      <c r="C3" s="79">
        <v>1024</v>
      </c>
      <c r="D3" s="80">
        <v>512</v>
      </c>
      <c r="E3" s="79">
        <v>256</v>
      </c>
      <c r="F3" s="80">
        <v>128</v>
      </c>
      <c r="G3" s="79">
        <v>64</v>
      </c>
      <c r="H3" s="80">
        <v>32</v>
      </c>
      <c r="I3" s="79">
        <v>16</v>
      </c>
      <c r="J3" s="80">
        <v>8</v>
      </c>
      <c r="K3" s="79">
        <v>4</v>
      </c>
      <c r="L3" s="81">
        <v>2</v>
      </c>
      <c r="M3" s="79">
        <v>1</v>
      </c>
      <c r="N3" s="17" t="s">
        <v>5</v>
      </c>
    </row>
    <row r="4" spans="1:14">
      <c r="A4" s="1"/>
      <c r="C4" s="55"/>
      <c r="D4" s="61"/>
      <c r="E4" s="55"/>
      <c r="F4" s="61"/>
      <c r="G4" s="55"/>
      <c r="H4" s="61"/>
      <c r="I4" s="55"/>
      <c r="J4" s="61"/>
      <c r="K4" s="55"/>
      <c r="L4" s="62"/>
      <c r="M4" s="55"/>
    </row>
    <row r="5" spans="1:14">
      <c r="A5" t="s">
        <v>0</v>
      </c>
      <c r="C5" s="55">
        <v>10</v>
      </c>
      <c r="D5" s="61">
        <v>9</v>
      </c>
      <c r="E5" s="55">
        <v>8</v>
      </c>
      <c r="F5" s="61">
        <v>7</v>
      </c>
      <c r="G5" s="55">
        <v>6</v>
      </c>
      <c r="H5" s="61">
        <v>5</v>
      </c>
      <c r="I5" s="55">
        <v>4</v>
      </c>
      <c r="J5" s="61">
        <v>3</v>
      </c>
      <c r="K5" s="55">
        <v>2</v>
      </c>
      <c r="L5" s="62">
        <v>1</v>
      </c>
      <c r="M5" s="55">
        <v>0</v>
      </c>
    </row>
    <row r="6" spans="1:14" s="17" customFormat="1" ht="20">
      <c r="A6" s="17" t="s">
        <v>1</v>
      </c>
      <c r="B6" s="13"/>
      <c r="C6" s="56">
        <v>2</v>
      </c>
      <c r="D6" s="64">
        <v>2</v>
      </c>
      <c r="E6" s="56">
        <v>2</v>
      </c>
      <c r="F6" s="64">
        <v>2</v>
      </c>
      <c r="G6" s="56">
        <v>2</v>
      </c>
      <c r="H6" s="64">
        <v>2</v>
      </c>
      <c r="I6" s="56">
        <v>2</v>
      </c>
      <c r="J6" s="64">
        <v>2</v>
      </c>
      <c r="K6" s="56">
        <v>2</v>
      </c>
      <c r="L6" s="65">
        <v>2</v>
      </c>
      <c r="M6" s="56">
        <v>2</v>
      </c>
      <c r="N6" s="13"/>
    </row>
    <row r="8" spans="1:14">
      <c r="K8" s="2" t="s">
        <v>56</v>
      </c>
      <c r="L8" s="2" t="s">
        <v>55</v>
      </c>
      <c r="M8" s="2" t="s">
        <v>51</v>
      </c>
    </row>
    <row r="9" spans="1:14" s="17" customFormat="1" ht="20">
      <c r="F9" s="54">
        <v>16384</v>
      </c>
      <c r="G9" s="58">
        <v>4096</v>
      </c>
      <c r="H9" s="54">
        <v>1024</v>
      </c>
      <c r="I9" s="58">
        <v>256</v>
      </c>
      <c r="J9" s="54">
        <v>64</v>
      </c>
      <c r="K9" s="58">
        <v>16</v>
      </c>
      <c r="L9" s="54">
        <v>4</v>
      </c>
      <c r="M9" s="59">
        <v>1</v>
      </c>
      <c r="N9" s="52" t="s">
        <v>48</v>
      </c>
    </row>
    <row r="10" spans="1:14">
      <c r="F10" s="55"/>
      <c r="G10" s="61"/>
      <c r="H10" s="55"/>
      <c r="I10" s="61"/>
      <c r="J10" s="55"/>
      <c r="K10" s="61"/>
      <c r="L10" s="55"/>
      <c r="M10" s="62"/>
    </row>
    <row r="11" spans="1:14">
      <c r="F11" s="55">
        <v>7</v>
      </c>
      <c r="G11" s="61">
        <v>6</v>
      </c>
      <c r="H11" s="55">
        <v>5</v>
      </c>
      <c r="I11" s="61">
        <v>4</v>
      </c>
      <c r="J11" s="55">
        <v>3</v>
      </c>
      <c r="K11" s="61">
        <v>2</v>
      </c>
      <c r="L11" s="55">
        <v>1</v>
      </c>
      <c r="M11" s="62">
        <v>0</v>
      </c>
    </row>
    <row r="12" spans="1:14" s="13" customFormat="1" ht="20">
      <c r="F12" s="56">
        <v>4</v>
      </c>
      <c r="G12" s="64">
        <v>4</v>
      </c>
      <c r="H12" s="56">
        <v>4</v>
      </c>
      <c r="I12" s="64">
        <v>4</v>
      </c>
      <c r="J12" s="56">
        <v>4</v>
      </c>
      <c r="K12" s="64">
        <v>4</v>
      </c>
      <c r="L12" s="56">
        <v>4</v>
      </c>
      <c r="M12" s="65">
        <v>4</v>
      </c>
    </row>
    <row r="14" spans="1:14">
      <c r="K14" s="2" t="s">
        <v>58</v>
      </c>
      <c r="L14" s="2" t="s">
        <v>57</v>
      </c>
      <c r="M14" s="2" t="s">
        <v>51</v>
      </c>
    </row>
    <row r="15" spans="1:14" s="17" customFormat="1" ht="20">
      <c r="G15" s="57">
        <v>262144</v>
      </c>
      <c r="H15" s="54">
        <v>32768</v>
      </c>
      <c r="I15" s="58">
        <v>4096</v>
      </c>
      <c r="J15" s="54">
        <v>512</v>
      </c>
      <c r="K15" s="58">
        <v>64</v>
      </c>
      <c r="L15" s="54">
        <v>8</v>
      </c>
      <c r="M15" s="59">
        <v>1</v>
      </c>
      <c r="N15" s="17" t="s">
        <v>49</v>
      </c>
    </row>
    <row r="16" spans="1:14">
      <c r="G16" s="60"/>
      <c r="H16" s="55"/>
      <c r="I16" s="61"/>
      <c r="J16" s="55"/>
      <c r="K16" s="61"/>
      <c r="L16" s="55"/>
      <c r="M16" s="62"/>
    </row>
    <row r="17" spans="3:14">
      <c r="G17" s="60">
        <v>6</v>
      </c>
      <c r="H17" s="55">
        <v>5</v>
      </c>
      <c r="I17" s="61">
        <v>4</v>
      </c>
      <c r="J17" s="55">
        <v>3</v>
      </c>
      <c r="K17" s="61">
        <v>2</v>
      </c>
      <c r="L17" s="55">
        <v>1</v>
      </c>
      <c r="M17" s="62">
        <v>0</v>
      </c>
    </row>
    <row r="18" spans="3:14" s="13" customFormat="1" ht="20">
      <c r="G18" s="63">
        <v>8</v>
      </c>
      <c r="H18" s="56">
        <v>8</v>
      </c>
      <c r="I18" s="64">
        <v>8</v>
      </c>
      <c r="J18" s="56">
        <v>8</v>
      </c>
      <c r="K18" s="64">
        <v>8</v>
      </c>
      <c r="L18" s="56">
        <v>8</v>
      </c>
      <c r="M18" s="65">
        <v>8</v>
      </c>
    </row>
    <row r="20" spans="3:14">
      <c r="K20" s="2" t="s">
        <v>53</v>
      </c>
      <c r="L20" s="2" t="s">
        <v>52</v>
      </c>
      <c r="M20" s="2" t="s">
        <v>51</v>
      </c>
    </row>
    <row r="21" spans="3:14" s="17" customFormat="1" ht="20">
      <c r="C21" s="75"/>
      <c r="D21" s="72">
        <f t="shared" ref="D21:H21" si="0">E21*10</f>
        <v>1000000000</v>
      </c>
      <c r="E21" s="66">
        <f t="shared" si="0"/>
        <v>100000000</v>
      </c>
      <c r="F21" s="72">
        <f t="shared" si="0"/>
        <v>10000000</v>
      </c>
      <c r="G21" s="66">
        <f t="shared" si="0"/>
        <v>1000000</v>
      </c>
      <c r="H21" s="72">
        <f t="shared" si="0"/>
        <v>100000</v>
      </c>
      <c r="I21" s="66">
        <f>J21*10</f>
        <v>10000</v>
      </c>
      <c r="J21" s="72">
        <v>1000</v>
      </c>
      <c r="K21" s="66">
        <v>100</v>
      </c>
      <c r="L21" s="72">
        <v>10</v>
      </c>
      <c r="M21" s="67">
        <v>1</v>
      </c>
      <c r="N21" s="17" t="s">
        <v>6</v>
      </c>
    </row>
    <row r="22" spans="3:14">
      <c r="C22" s="7"/>
      <c r="D22" s="73"/>
      <c r="E22" s="68"/>
      <c r="F22" s="73"/>
      <c r="G22" s="68"/>
      <c r="H22" s="73"/>
      <c r="I22" s="68"/>
      <c r="J22" s="73"/>
      <c r="K22" s="68"/>
      <c r="L22" s="73"/>
      <c r="M22" s="69"/>
    </row>
    <row r="23" spans="3:14">
      <c r="C23" s="7"/>
      <c r="D23" s="73">
        <v>9</v>
      </c>
      <c r="E23" s="68">
        <v>8</v>
      </c>
      <c r="F23" s="73">
        <v>7</v>
      </c>
      <c r="G23" s="68">
        <v>6</v>
      </c>
      <c r="H23" s="73">
        <v>5</v>
      </c>
      <c r="I23" s="68">
        <v>4</v>
      </c>
      <c r="J23" s="73">
        <v>3</v>
      </c>
      <c r="K23" s="68">
        <v>2</v>
      </c>
      <c r="L23" s="73">
        <v>1</v>
      </c>
      <c r="M23" s="69">
        <v>0</v>
      </c>
    </row>
    <row r="24" spans="3:14" ht="20">
      <c r="C24" s="7"/>
      <c r="D24" s="74">
        <v>10</v>
      </c>
      <c r="E24" s="70">
        <v>10</v>
      </c>
      <c r="F24" s="74">
        <v>10</v>
      </c>
      <c r="G24" s="70">
        <v>10</v>
      </c>
      <c r="H24" s="74">
        <v>10</v>
      </c>
      <c r="I24" s="70">
        <v>10</v>
      </c>
      <c r="J24" s="74">
        <v>10</v>
      </c>
      <c r="K24" s="70">
        <v>10</v>
      </c>
      <c r="L24" s="74">
        <v>10</v>
      </c>
      <c r="M24" s="71">
        <v>10</v>
      </c>
      <c r="N24" s="13"/>
    </row>
    <row r="26" spans="3:14">
      <c r="K26" s="2" t="s">
        <v>60</v>
      </c>
      <c r="L26" s="2" t="s">
        <v>59</v>
      </c>
      <c r="M26" s="2" t="s">
        <v>51</v>
      </c>
    </row>
    <row r="27" spans="3:14" s="17" customFormat="1" ht="20">
      <c r="G27" s="57">
        <v>16777216</v>
      </c>
      <c r="H27" s="54">
        <v>1048576</v>
      </c>
      <c r="I27" s="58">
        <v>65536</v>
      </c>
      <c r="J27" s="54">
        <v>4096</v>
      </c>
      <c r="K27" s="58">
        <v>256</v>
      </c>
      <c r="L27" s="54">
        <v>16</v>
      </c>
      <c r="M27" s="59">
        <v>1</v>
      </c>
      <c r="N27" s="53" t="s">
        <v>50</v>
      </c>
    </row>
    <row r="28" spans="3:14">
      <c r="G28" s="60"/>
      <c r="H28" s="55"/>
      <c r="I28" s="61"/>
      <c r="J28" s="55"/>
      <c r="K28" s="61"/>
      <c r="L28" s="55"/>
      <c r="M28" s="62"/>
      <c r="N28" s="24"/>
    </row>
    <row r="29" spans="3:14">
      <c r="G29" s="60">
        <v>2</v>
      </c>
      <c r="H29" s="55">
        <v>2</v>
      </c>
      <c r="I29" s="61">
        <v>2</v>
      </c>
      <c r="J29" s="55">
        <v>2</v>
      </c>
      <c r="K29" s="61">
        <v>2</v>
      </c>
      <c r="L29" s="55">
        <v>1</v>
      </c>
      <c r="M29" s="62">
        <v>0</v>
      </c>
    </row>
    <row r="30" spans="3:14" s="13" customFormat="1" ht="20">
      <c r="G30" s="63">
        <v>16</v>
      </c>
      <c r="H30" s="56">
        <v>16</v>
      </c>
      <c r="I30" s="64">
        <v>16</v>
      </c>
      <c r="J30" s="56">
        <v>16</v>
      </c>
      <c r="K30" s="64">
        <v>16</v>
      </c>
      <c r="L30" s="56">
        <v>16</v>
      </c>
      <c r="M30" s="65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tabSelected="1" topLeftCell="A20" workbookViewId="0">
      <selection activeCell="G36" sqref="G36"/>
    </sheetView>
  </sheetViews>
  <sheetFormatPr baseColWidth="10" defaultRowHeight="15" x14ac:dyDescent="0"/>
  <cols>
    <col min="3" max="3" width="19.83203125" customWidth="1"/>
    <col min="4" max="4" width="6.6640625" customWidth="1"/>
    <col min="5" max="5" width="7" customWidth="1"/>
  </cols>
  <sheetData>
    <row r="2" spans="2:2">
      <c r="B2" t="s">
        <v>61</v>
      </c>
    </row>
    <row r="4" spans="2:2">
      <c r="B4" t="s">
        <v>62</v>
      </c>
    </row>
    <row r="5" spans="2:2">
      <c r="B5" t="s">
        <v>64</v>
      </c>
    </row>
    <row r="6" spans="2:2">
      <c r="B6" t="s">
        <v>63</v>
      </c>
    </row>
    <row r="10" spans="2:2">
      <c r="B10" t="s">
        <v>65</v>
      </c>
    </row>
    <row r="12" spans="2:2">
      <c r="B12" t="s">
        <v>66</v>
      </c>
    </row>
    <row r="13" spans="2:2">
      <c r="B13" t="s">
        <v>69</v>
      </c>
    </row>
    <row r="14" spans="2:2">
      <c r="B14" t="s">
        <v>67</v>
      </c>
    </row>
    <row r="15" spans="2:2">
      <c r="B15" t="s">
        <v>70</v>
      </c>
    </row>
    <row r="16" spans="2:2">
      <c r="B16" t="s">
        <v>68</v>
      </c>
    </row>
    <row r="17" spans="2:4">
      <c r="B17" t="s">
        <v>71</v>
      </c>
    </row>
    <row r="20" spans="2:4" s="17" customFormat="1" ht="20">
      <c r="B20" s="17" t="s">
        <v>72</v>
      </c>
      <c r="C20" s="17" t="s">
        <v>73</v>
      </c>
    </row>
    <row r="21" spans="2:4" s="17" customFormat="1" ht="20"/>
    <row r="22" spans="2:4" s="17" customFormat="1" ht="20">
      <c r="C22" s="17" t="s">
        <v>61</v>
      </c>
    </row>
    <row r="23" spans="2:4" s="17" customFormat="1" ht="20">
      <c r="D23" s="17" t="s">
        <v>74</v>
      </c>
    </row>
    <row r="24" spans="2:4" s="17" customFormat="1" ht="20">
      <c r="C24" s="82">
        <v>1</v>
      </c>
      <c r="D24" s="82">
        <v>0</v>
      </c>
    </row>
    <row r="25" spans="2:4" s="17" customFormat="1" ht="20">
      <c r="B25" s="17">
        <v>2</v>
      </c>
      <c r="C25" s="83">
        <v>2</v>
      </c>
      <c r="D25" s="82">
        <v>1</v>
      </c>
    </row>
    <row r="26" spans="2:4" s="17" customFormat="1" ht="20">
      <c r="B26" s="17">
        <v>2</v>
      </c>
      <c r="C26" s="83">
        <v>5</v>
      </c>
      <c r="D26" s="82">
        <v>0</v>
      </c>
    </row>
    <row r="27" spans="2:4" s="17" customFormat="1" ht="20">
      <c r="B27" s="17">
        <v>2</v>
      </c>
      <c r="C27" s="83">
        <v>10</v>
      </c>
      <c r="D27" s="82">
        <v>1</v>
      </c>
    </row>
    <row r="28" spans="2:4" s="17" customFormat="1" ht="20">
      <c r="B28" s="17">
        <v>2</v>
      </c>
      <c r="C28" s="83">
        <v>21</v>
      </c>
      <c r="D28" s="82">
        <v>0</v>
      </c>
    </row>
    <row r="29" spans="2:4" s="17" customFormat="1" ht="20">
      <c r="B29" s="17">
        <v>2</v>
      </c>
      <c r="C29" s="83">
        <v>42</v>
      </c>
      <c r="D29" s="82">
        <v>1</v>
      </c>
    </row>
    <row r="30" spans="2:4" s="17" customFormat="1" ht="20">
      <c r="B30" s="17">
        <v>2</v>
      </c>
      <c r="C30" s="83">
        <v>85</v>
      </c>
      <c r="D30" s="82">
        <v>1</v>
      </c>
    </row>
    <row r="31" spans="2:4" s="17" customFormat="1" ht="20">
      <c r="B31" s="17">
        <v>2</v>
      </c>
      <c r="C31" s="83">
        <v>171</v>
      </c>
      <c r="D31" s="82">
        <v>1</v>
      </c>
    </row>
    <row r="32" spans="2:4" s="17" customFormat="1" ht="20">
      <c r="B32" s="17">
        <v>2</v>
      </c>
      <c r="C32" s="83">
        <v>343</v>
      </c>
      <c r="D32" s="82">
        <v>0</v>
      </c>
    </row>
    <row r="33" spans="2:6" s="17" customFormat="1" ht="20">
      <c r="B33" s="17">
        <v>2</v>
      </c>
      <c r="C33" s="83">
        <v>686</v>
      </c>
      <c r="D33" s="82">
        <v>0</v>
      </c>
    </row>
    <row r="34" spans="2:6" s="17" customFormat="1" ht="20">
      <c r="B34" s="17">
        <v>2</v>
      </c>
      <c r="C34" s="83">
        <v>1372</v>
      </c>
      <c r="D34" s="82">
        <v>0</v>
      </c>
      <c r="E34" s="17" t="s">
        <v>76</v>
      </c>
    </row>
    <row r="35" spans="2:6" s="17" customFormat="1" ht="20">
      <c r="B35" s="17">
        <v>2</v>
      </c>
      <c r="C35" s="83">
        <v>2744</v>
      </c>
    </row>
    <row r="36" spans="2:6" s="17" customFormat="1" ht="20"/>
    <row r="37" spans="2:6" s="17" customFormat="1" ht="20">
      <c r="C37" s="84">
        <v>101010111000</v>
      </c>
    </row>
    <row r="38" spans="2:6" s="17" customFormat="1" ht="20"/>
    <row r="39" spans="2:6" s="17" customFormat="1" ht="20"/>
    <row r="40" spans="2:6" s="17" customFormat="1" ht="20">
      <c r="C40" s="17" t="s">
        <v>65</v>
      </c>
      <c r="F40" s="17" t="s">
        <v>75</v>
      </c>
    </row>
    <row r="41" spans="2:6" s="17" customFormat="1" ht="20">
      <c r="C41" s="17">
        <v>2744</v>
      </c>
      <c r="E41" s="82">
        <v>1</v>
      </c>
      <c r="F41" s="17">
        <v>2048</v>
      </c>
    </row>
    <row r="42" spans="2:6" s="17" customFormat="1" ht="20">
      <c r="C42" s="85">
        <v>-2048</v>
      </c>
      <c r="E42" s="75">
        <v>0</v>
      </c>
      <c r="F42" s="17">
        <v>1024</v>
      </c>
    </row>
    <row r="43" spans="2:6" s="17" customFormat="1" ht="20">
      <c r="C43" s="17">
        <f>C41+C42</f>
        <v>696</v>
      </c>
      <c r="E43" s="82">
        <v>1</v>
      </c>
      <c r="F43" s="17">
        <v>512</v>
      </c>
    </row>
    <row r="44" spans="2:6" s="17" customFormat="1" ht="20">
      <c r="C44" s="85">
        <v>-512</v>
      </c>
      <c r="E44" s="75">
        <v>0</v>
      </c>
      <c r="F44" s="17">
        <v>256</v>
      </c>
    </row>
    <row r="45" spans="2:6" s="17" customFormat="1" ht="20">
      <c r="C45" s="17">
        <f>C43+C44</f>
        <v>184</v>
      </c>
      <c r="E45" s="82">
        <v>1</v>
      </c>
      <c r="F45" s="17">
        <v>128</v>
      </c>
    </row>
    <row r="46" spans="2:6" s="17" customFormat="1" ht="20">
      <c r="C46" s="85">
        <v>-128</v>
      </c>
      <c r="E46" s="75">
        <v>0</v>
      </c>
      <c r="F46" s="17">
        <v>64</v>
      </c>
    </row>
    <row r="47" spans="2:6" s="17" customFormat="1" ht="20">
      <c r="C47" s="17">
        <f>C45+C46</f>
        <v>56</v>
      </c>
      <c r="E47" s="82">
        <v>1</v>
      </c>
      <c r="F47" s="17">
        <v>32</v>
      </c>
    </row>
    <row r="48" spans="2:6" s="17" customFormat="1" ht="20">
      <c r="C48" s="85">
        <v>-32</v>
      </c>
      <c r="E48" s="82">
        <v>1</v>
      </c>
      <c r="F48" s="17">
        <v>16</v>
      </c>
    </row>
    <row r="49" spans="3:6" s="17" customFormat="1" ht="20">
      <c r="C49" s="17">
        <f>C47+C48</f>
        <v>24</v>
      </c>
      <c r="E49" s="82">
        <v>1</v>
      </c>
      <c r="F49" s="17">
        <v>8</v>
      </c>
    </row>
    <row r="50" spans="3:6" s="17" customFormat="1" ht="20">
      <c r="C50" s="85">
        <v>-16</v>
      </c>
      <c r="E50" s="75">
        <v>0</v>
      </c>
      <c r="F50" s="17">
        <v>4</v>
      </c>
    </row>
    <row r="51" spans="3:6" s="17" customFormat="1" ht="20">
      <c r="C51" s="17">
        <f>C49+C50</f>
        <v>8</v>
      </c>
      <c r="E51" s="75">
        <v>0</v>
      </c>
      <c r="F51" s="17">
        <v>2</v>
      </c>
    </row>
    <row r="52" spans="3:6" s="17" customFormat="1" ht="20">
      <c r="C52" s="85">
        <v>-8</v>
      </c>
      <c r="E52" s="75">
        <v>0</v>
      </c>
      <c r="F52" s="17">
        <v>1</v>
      </c>
    </row>
    <row r="53" spans="3:6" s="17" customFormat="1" ht="20">
      <c r="C53" s="17">
        <v>0</v>
      </c>
    </row>
    <row r="54" spans="3:6" s="17" customFormat="1" ht="20"/>
    <row r="55" spans="3:6" s="17" customFormat="1" ht="20">
      <c r="C55" s="84">
        <v>101010111000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bin to dec</vt:lpstr>
      <vt:lpstr>multiple bin to dec</vt:lpstr>
      <vt:lpstr>bases</vt:lpstr>
      <vt:lpstr>Exp notation</vt:lpstr>
      <vt:lpstr>digits</vt:lpstr>
      <vt:lpstr>COUNTING</vt:lpstr>
      <vt:lpstr>place values</vt:lpstr>
      <vt:lpstr>dec to bin</vt:lpstr>
    </vt:vector>
  </TitlesOfParts>
  <Company>UTA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 Tiernan</dc:creator>
  <cp:lastModifiedBy>Carter Tiernan</cp:lastModifiedBy>
  <dcterms:created xsi:type="dcterms:W3CDTF">2017-03-25T18:45:08Z</dcterms:created>
  <dcterms:modified xsi:type="dcterms:W3CDTF">2018-10-26T02:47:13Z</dcterms:modified>
</cp:coreProperties>
</file>